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fs01\userdocuments$\gioiagi\Documents\MISSIONS\"/>
    </mc:Choice>
  </mc:AlternateContent>
  <bookViews>
    <workbookView xWindow="0" yWindow="0" windowWidth="28800" windowHeight="12300"/>
  </bookViews>
  <sheets>
    <sheet name="Director 2017-2018" sheetId="5" r:id="rId1"/>
  </sheets>
  <definedNames>
    <definedName name="_xlnm._FilterDatabase" localSheetId="0" hidden="1">'Director 2017-2018'!$A$1:$L$1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K72" i="5" l="1"/>
  <c r="J72" i="5"/>
  <c r="I72" i="5"/>
  <c r="H72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2" i="5"/>
  <c r="L72" i="5" l="1"/>
</calcChain>
</file>

<file path=xl/sharedStrings.xml><?xml version="1.0" encoding="utf-8"?>
<sst xmlns="http://schemas.openxmlformats.org/spreadsheetml/2006/main" count="357" uniqueCount="121">
  <si>
    <t>D01820</t>
  </si>
  <si>
    <t>Madrid</t>
  </si>
  <si>
    <t>D01819</t>
  </si>
  <si>
    <t>Amman</t>
  </si>
  <si>
    <t>D01818</t>
  </si>
  <si>
    <t>Brussels</t>
  </si>
  <si>
    <t>D01817</t>
  </si>
  <si>
    <t>D01816</t>
  </si>
  <si>
    <t>D01811</t>
  </si>
  <si>
    <t>D01731</t>
  </si>
  <si>
    <t>D01815</t>
  </si>
  <si>
    <t>Reykjavik</t>
  </si>
  <si>
    <t>D01812</t>
  </si>
  <si>
    <t>D01814</t>
  </si>
  <si>
    <t>D01813</t>
  </si>
  <si>
    <t>D01810</t>
  </si>
  <si>
    <t>London</t>
  </si>
  <si>
    <t>D0188</t>
  </si>
  <si>
    <t>D01745</t>
  </si>
  <si>
    <t>Cancun</t>
  </si>
  <si>
    <t>D0187</t>
  </si>
  <si>
    <t>Florence</t>
  </si>
  <si>
    <t>D0189</t>
  </si>
  <si>
    <t>Bonn</t>
  </si>
  <si>
    <t>D0185</t>
  </si>
  <si>
    <t>Sopot</t>
  </si>
  <si>
    <t>D0184</t>
  </si>
  <si>
    <t>Basel</t>
  </si>
  <si>
    <t>D0182</t>
  </si>
  <si>
    <t>D0181</t>
  </si>
  <si>
    <t>D0183</t>
  </si>
  <si>
    <t>D01729</t>
  </si>
  <si>
    <t>D01746</t>
  </si>
  <si>
    <t>Sofia</t>
  </si>
  <si>
    <t>D01743</t>
  </si>
  <si>
    <t>D01742</t>
  </si>
  <si>
    <t>Milan</t>
  </si>
  <si>
    <t>D01741</t>
  </si>
  <si>
    <t>D01740</t>
  </si>
  <si>
    <t>D01739</t>
  </si>
  <si>
    <t>D01727</t>
  </si>
  <si>
    <t>Chicago</t>
  </si>
  <si>
    <t>D01728</t>
  </si>
  <si>
    <t>D01719</t>
  </si>
  <si>
    <t>D01732</t>
  </si>
  <si>
    <t>Rome</t>
  </si>
  <si>
    <t>D01730</t>
  </si>
  <si>
    <t>Athens</t>
  </si>
  <si>
    <t>D01736</t>
  </si>
  <si>
    <t>D01726</t>
  </si>
  <si>
    <t>Tallinn</t>
  </si>
  <si>
    <t>D01733</t>
  </si>
  <si>
    <t>Trieste</t>
  </si>
  <si>
    <t>D01725</t>
  </si>
  <si>
    <t>Parma</t>
  </si>
  <si>
    <t>D01737</t>
  </si>
  <si>
    <t>D01738</t>
  </si>
  <si>
    <t>Bucharest</t>
  </si>
  <si>
    <t>D01735</t>
  </si>
  <si>
    <t>D01734</t>
  </si>
  <si>
    <t>D0172</t>
  </si>
  <si>
    <t>D01716</t>
  </si>
  <si>
    <t>D01718</t>
  </si>
  <si>
    <t>D01720</t>
  </si>
  <si>
    <t>D01721</t>
  </si>
  <si>
    <t>D0171</t>
  </si>
  <si>
    <t>D01711</t>
  </si>
  <si>
    <t>D01715</t>
  </si>
  <si>
    <t>D01724</t>
  </si>
  <si>
    <t>D01723</t>
  </si>
  <si>
    <t>D0176</t>
  </si>
  <si>
    <t>D01722</t>
  </si>
  <si>
    <t>D01714</t>
  </si>
  <si>
    <t>D01717</t>
  </si>
  <si>
    <t>D0177</t>
  </si>
  <si>
    <t>Washington</t>
  </si>
  <si>
    <t>D01713</t>
  </si>
  <si>
    <t>Strasbourg</t>
  </si>
  <si>
    <t>D01712</t>
  </si>
  <si>
    <t>D01710</t>
  </si>
  <si>
    <t>Berlin</t>
  </si>
  <si>
    <t>D0179</t>
  </si>
  <si>
    <t>Paris</t>
  </si>
  <si>
    <t>D0178</t>
  </si>
  <si>
    <t>D0175</t>
  </si>
  <si>
    <t>D0174</t>
  </si>
  <si>
    <t>Barcelona</t>
  </si>
  <si>
    <t>D0173</t>
  </si>
  <si>
    <t>Departure Date</t>
  </si>
  <si>
    <t>Destination City</t>
  </si>
  <si>
    <t>Ljubljana</t>
  </si>
  <si>
    <t>Departure Location</t>
  </si>
  <si>
    <t>Return Date</t>
  </si>
  <si>
    <t>Spain</t>
  </si>
  <si>
    <t>Jordan</t>
  </si>
  <si>
    <t>Belgium</t>
  </si>
  <si>
    <t>Iceland</t>
  </si>
  <si>
    <t>United Kingdom</t>
  </si>
  <si>
    <t>Mexico</t>
  </si>
  <si>
    <t>Italy</t>
  </si>
  <si>
    <t>Germany</t>
  </si>
  <si>
    <t>Poland</t>
  </si>
  <si>
    <t>Switzerland</t>
  </si>
  <si>
    <t>Bulgaria</t>
  </si>
  <si>
    <t>USA (except New York)</t>
  </si>
  <si>
    <t>Greece</t>
  </si>
  <si>
    <t>Estonia</t>
  </si>
  <si>
    <t>Romania</t>
  </si>
  <si>
    <t>France</t>
  </si>
  <si>
    <t>Destination Country</t>
  </si>
  <si>
    <t>Internal ref.</t>
  </si>
  <si>
    <t>USA</t>
  </si>
  <si>
    <t>Return Location</t>
  </si>
  <si>
    <t>Venice</t>
  </si>
  <si>
    <t>Transports (taxi, airport shuttle)</t>
  </si>
  <si>
    <t>Travel costs (flight, train)</t>
  </si>
  <si>
    <t>Hotel</t>
  </si>
  <si>
    <t>Daily subsistence allowance</t>
  </si>
  <si>
    <t>TOTAL</t>
  </si>
  <si>
    <t>Copenhagen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</si>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</sst>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34998626667073579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/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49" fontId="0" fillId="0" borderId="1" xfId="0" applyNumberFormat="1" applyFont="1" applyBorder="1" applyAlignment="1"/>
    <xf numFmtId="14" fontId="0" fillId="0" borderId="1" xfId="0" applyNumberFormat="1" applyFon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14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14" fontId="0" fillId="2" borderId="1" xfId="0" applyNumberFormat="1" applyFont="1" applyFill="1" applyBorder="1" applyAlignment="1"/>
    <xf numFmtId="0" fontId="1" fillId="3" borderId="1" xfId="0" applyFont="1" applyFill="1" applyBorder="1"/>
    <xf numFmtId="164" fontId="0" fillId="4" borderId="1" xfId="0" applyNumberFormat="1" applyFont="1" applyFill="1" applyBorder="1"/>
    <xf numFmtId="164" fontId="0" fillId="5" borderId="1" xfId="0" applyNumberFormat="1" applyFont="1" applyFill="1" applyBorder="1"/>
    <xf numFmtId="164" fontId="0" fillId="6" borderId="1" xfId="0" applyNumberFormat="1" applyFont="1" applyFill="1" applyBorder="1"/>
    <xf numFmtId="164" fontId="0" fillId="7" borderId="1" xfId="0" applyNumberFormat="1" applyFont="1" applyFill="1" applyBorder="1"/>
    <xf numFmtId="164" fontId="0" fillId="8" borderId="1" xfId="0" applyNumberFormat="1" applyFont="1" applyFill="1" applyBorder="1"/>
    <xf numFmtId="164" fontId="0" fillId="9" borderId="1" xfId="0" applyNumberFormat="1" applyFont="1" applyFill="1" applyBorder="1"/>
    <xf numFmtId="164" fontId="0" fillId="10" borderId="1" xfId="0" applyNumberFormat="1" applyFont="1" applyFill="1" applyBorder="1"/>
    <xf numFmtId="164" fontId="0" fillId="11" borderId="1" xfId="0" applyNumberFormat="1" applyFont="1" applyFill="1" applyBorder="1"/>
    <xf numFmtId="164" fontId="2" fillId="12" borderId="1" xfId="0" applyNumberFormat="1" applyFont="1" applyFill="1" applyBorder="1"/>
    <xf numFmtId="164" fontId="2" fillId="1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O6" sqref="O6"/>
    </sheetView>
  </sheetViews>
  <sheetFormatPr defaultRowHeight="15" x14ac:dyDescent="0.25"/>
  <cols>
    <col min="1" max="1" width="11" customWidth="1"/>
    <col min="2" max="2" width="12.28515625" customWidth="1"/>
    <col min="3" max="3" width="12.28515625" bestFit="1" customWidth="1"/>
    <col min="4" max="4" width="17.5703125" bestFit="1" customWidth="1"/>
    <col min="5" max="5" width="13.5703125" bestFit="1" customWidth="1"/>
    <col min="6" max="6" width="11.7109375" style="3" customWidth="1"/>
    <col min="7" max="7" width="12.140625" bestFit="1" customWidth="1"/>
    <col min="8" max="8" width="13.5703125" bestFit="1" customWidth="1"/>
    <col min="9" max="9" width="17.140625" customWidth="1"/>
    <col min="10" max="10" width="11" bestFit="1" customWidth="1"/>
    <col min="11" max="11" width="13.7109375" bestFit="1" customWidth="1"/>
    <col min="12" max="12" width="12" customWidth="1"/>
  </cols>
  <sheetData>
    <row r="1" spans="1:12" ht="48" customHeight="1" x14ac:dyDescent="0.25">
      <c r="A1" s="4" t="s">
        <v>110</v>
      </c>
      <c r="B1" s="4" t="s">
        <v>88</v>
      </c>
      <c r="C1" s="4" t="s">
        <v>91</v>
      </c>
      <c r="D1" s="4" t="s">
        <v>89</v>
      </c>
      <c r="E1" s="4" t="s">
        <v>109</v>
      </c>
      <c r="F1" s="5" t="s">
        <v>92</v>
      </c>
      <c r="G1" s="4" t="s">
        <v>112</v>
      </c>
      <c r="H1" s="4" t="s">
        <v>115</v>
      </c>
      <c r="I1" s="4" t="s">
        <v>114</v>
      </c>
      <c r="J1" s="4" t="s">
        <v>116</v>
      </c>
      <c r="K1" s="4" t="s">
        <v>117</v>
      </c>
      <c r="L1" s="14" t="s">
        <v>118</v>
      </c>
    </row>
    <row r="2" spans="1:12" x14ac:dyDescent="0.25">
      <c r="A2" s="6" t="s">
        <v>60</v>
      </c>
      <c r="B2" s="7">
        <v>42745</v>
      </c>
      <c r="C2" s="6" t="s">
        <v>90</v>
      </c>
      <c r="D2" s="6" t="s">
        <v>45</v>
      </c>
      <c r="E2" s="8" t="s">
        <v>99</v>
      </c>
      <c r="F2" s="9">
        <v>42746</v>
      </c>
      <c r="G2" s="7" t="s">
        <v>5</v>
      </c>
      <c r="H2" s="16">
        <v>201.84</v>
      </c>
      <c r="I2" s="19">
        <v>15</v>
      </c>
      <c r="J2" s="18">
        <v>125</v>
      </c>
      <c r="K2" s="17">
        <v>132.30000000000001</v>
      </c>
      <c r="L2" s="23">
        <f t="shared" ref="L2:L34" si="0">SUM(H2:K2)</f>
        <v>474.14000000000004</v>
      </c>
    </row>
    <row r="3" spans="1:12" x14ac:dyDescent="0.25">
      <c r="A3" s="10" t="s">
        <v>60</v>
      </c>
      <c r="B3" s="11">
        <v>42746</v>
      </c>
      <c r="C3" s="10" t="s">
        <v>45</v>
      </c>
      <c r="D3" s="10" t="s">
        <v>5</v>
      </c>
      <c r="E3" s="12" t="s">
        <v>95</v>
      </c>
      <c r="F3" s="13">
        <v>42747</v>
      </c>
      <c r="G3" s="11" t="s">
        <v>36</v>
      </c>
      <c r="H3" s="15">
        <v>203.16</v>
      </c>
      <c r="I3" s="21">
        <v>32</v>
      </c>
      <c r="J3" s="22"/>
      <c r="K3" s="20">
        <v>102</v>
      </c>
      <c r="L3" s="24">
        <f t="shared" ref="L3" si="1">SUM(H3:K3)</f>
        <v>337.15999999999997</v>
      </c>
    </row>
    <row r="4" spans="1:12" x14ac:dyDescent="0.25">
      <c r="A4" s="6" t="s">
        <v>65</v>
      </c>
      <c r="B4" s="7">
        <v>42757</v>
      </c>
      <c r="C4" s="6" t="s">
        <v>36</v>
      </c>
      <c r="D4" s="6" t="s">
        <v>5</v>
      </c>
      <c r="E4" s="8" t="s">
        <v>95</v>
      </c>
      <c r="F4" s="9">
        <v>42760</v>
      </c>
      <c r="G4" s="7" t="s">
        <v>90</v>
      </c>
      <c r="H4" s="16">
        <v>435</v>
      </c>
      <c r="I4" s="19">
        <v>9</v>
      </c>
      <c r="J4" s="18">
        <v>420</v>
      </c>
      <c r="K4" s="17">
        <v>326.39999999999998</v>
      </c>
      <c r="L4" s="23">
        <f t="shared" si="0"/>
        <v>1190.4000000000001</v>
      </c>
    </row>
    <row r="5" spans="1:12" x14ac:dyDescent="0.25">
      <c r="A5" s="10" t="s">
        <v>87</v>
      </c>
      <c r="B5" s="11">
        <v>42767</v>
      </c>
      <c r="C5" s="10" t="s">
        <v>90</v>
      </c>
      <c r="D5" s="10" t="s">
        <v>5</v>
      </c>
      <c r="E5" s="12" t="s">
        <v>95</v>
      </c>
      <c r="F5" s="13">
        <v>42768</v>
      </c>
      <c r="G5" s="11" t="s">
        <v>90</v>
      </c>
      <c r="H5" s="15">
        <v>139.25</v>
      </c>
      <c r="I5" s="21">
        <v>9</v>
      </c>
      <c r="J5" s="22">
        <v>140</v>
      </c>
      <c r="K5" s="20">
        <v>107.1</v>
      </c>
      <c r="L5" s="24">
        <f t="shared" si="0"/>
        <v>395.35</v>
      </c>
    </row>
    <row r="6" spans="1:12" x14ac:dyDescent="0.25">
      <c r="A6" s="6" t="s">
        <v>85</v>
      </c>
      <c r="B6" s="7">
        <v>42771</v>
      </c>
      <c r="C6" s="6" t="s">
        <v>90</v>
      </c>
      <c r="D6" s="6" t="s">
        <v>86</v>
      </c>
      <c r="E6" s="8" t="s">
        <v>93</v>
      </c>
      <c r="F6" s="9">
        <v>42773</v>
      </c>
      <c r="G6" s="7" t="s">
        <v>90</v>
      </c>
      <c r="H6" s="16">
        <v>0</v>
      </c>
      <c r="I6" s="19">
        <v>0</v>
      </c>
      <c r="J6" s="18">
        <v>0</v>
      </c>
      <c r="K6" s="17">
        <v>237.6</v>
      </c>
      <c r="L6" s="23">
        <f t="shared" si="0"/>
        <v>237.6</v>
      </c>
    </row>
    <row r="7" spans="1:12" x14ac:dyDescent="0.25">
      <c r="A7" s="10" t="s">
        <v>84</v>
      </c>
      <c r="B7" s="11">
        <v>42788</v>
      </c>
      <c r="C7" s="10" t="s">
        <v>90</v>
      </c>
      <c r="D7" s="10" t="s">
        <v>5</v>
      </c>
      <c r="E7" s="12" t="s">
        <v>95</v>
      </c>
      <c r="F7" s="13">
        <v>42789</v>
      </c>
      <c r="G7" s="11" t="s">
        <v>16</v>
      </c>
      <c r="H7" s="15">
        <v>417.25</v>
      </c>
      <c r="I7" s="21">
        <v>13.5</v>
      </c>
      <c r="J7" s="22">
        <v>140</v>
      </c>
      <c r="K7" s="20">
        <v>153</v>
      </c>
      <c r="L7" s="24">
        <f t="shared" si="0"/>
        <v>723.75</v>
      </c>
    </row>
    <row r="8" spans="1:12" x14ac:dyDescent="0.25">
      <c r="A8" s="6" t="s">
        <v>83</v>
      </c>
      <c r="B8" s="7">
        <v>42794</v>
      </c>
      <c r="C8" s="6" t="s">
        <v>90</v>
      </c>
      <c r="D8" s="6" t="s">
        <v>5</v>
      </c>
      <c r="E8" s="8" t="s">
        <v>95</v>
      </c>
      <c r="F8" s="9">
        <v>42797</v>
      </c>
      <c r="G8" s="7" t="s">
        <v>16</v>
      </c>
      <c r="H8" s="16">
        <v>0</v>
      </c>
      <c r="I8" s="19">
        <v>0</v>
      </c>
      <c r="J8" s="18">
        <v>280</v>
      </c>
      <c r="K8" s="17">
        <v>346.8</v>
      </c>
      <c r="L8" s="23">
        <f t="shared" si="0"/>
        <v>626.79999999999995</v>
      </c>
    </row>
    <row r="9" spans="1:12" x14ac:dyDescent="0.25">
      <c r="A9" s="10" t="s">
        <v>70</v>
      </c>
      <c r="B9" s="11">
        <v>42800</v>
      </c>
      <c r="C9" s="10" t="s">
        <v>16</v>
      </c>
      <c r="D9" s="10" t="s">
        <v>5</v>
      </c>
      <c r="E9" s="12" t="s">
        <v>95</v>
      </c>
      <c r="F9" s="13">
        <v>42801</v>
      </c>
      <c r="G9" s="11" t="s">
        <v>90</v>
      </c>
      <c r="H9" s="15">
        <v>119</v>
      </c>
      <c r="I9" s="21">
        <v>4.5</v>
      </c>
      <c r="J9" s="22">
        <v>140</v>
      </c>
      <c r="K9" s="20">
        <v>153</v>
      </c>
      <c r="L9" s="24">
        <f t="shared" si="0"/>
        <v>416.5</v>
      </c>
    </row>
    <row r="10" spans="1:12" x14ac:dyDescent="0.25">
      <c r="A10" s="6" t="s">
        <v>81</v>
      </c>
      <c r="B10" s="7">
        <v>42804</v>
      </c>
      <c r="C10" s="6" t="s">
        <v>90</v>
      </c>
      <c r="D10" s="6" t="s">
        <v>82</v>
      </c>
      <c r="E10" s="8" t="s">
        <v>108</v>
      </c>
      <c r="F10" s="9">
        <v>42804</v>
      </c>
      <c r="G10" s="7" t="s">
        <v>16</v>
      </c>
      <c r="H10" s="16">
        <v>500.64</v>
      </c>
      <c r="I10" s="19">
        <v>20</v>
      </c>
      <c r="J10" s="18">
        <v>0</v>
      </c>
      <c r="K10" s="17">
        <v>71.400000000000006</v>
      </c>
      <c r="L10" s="23">
        <f t="shared" si="0"/>
        <v>592.04</v>
      </c>
    </row>
    <row r="11" spans="1:12" x14ac:dyDescent="0.25">
      <c r="A11" s="10" t="s">
        <v>66</v>
      </c>
      <c r="B11" s="11">
        <v>42807</v>
      </c>
      <c r="C11" s="10" t="s">
        <v>16</v>
      </c>
      <c r="D11" s="10" t="s">
        <v>5</v>
      </c>
      <c r="E11" s="12" t="s">
        <v>95</v>
      </c>
      <c r="F11" s="13">
        <v>42808</v>
      </c>
      <c r="G11" s="11" t="s">
        <v>90</v>
      </c>
      <c r="H11" s="15">
        <v>0</v>
      </c>
      <c r="I11" s="21">
        <v>4.5</v>
      </c>
      <c r="J11" s="22">
        <v>0</v>
      </c>
      <c r="K11" s="20">
        <v>56.1</v>
      </c>
      <c r="L11" s="24">
        <f t="shared" si="0"/>
        <v>60.6</v>
      </c>
    </row>
    <row r="12" spans="1:12" x14ac:dyDescent="0.25">
      <c r="A12" s="6" t="s">
        <v>79</v>
      </c>
      <c r="B12" s="7">
        <v>42814</v>
      </c>
      <c r="C12" s="6" t="s">
        <v>90</v>
      </c>
      <c r="D12" s="6" t="s">
        <v>80</v>
      </c>
      <c r="E12" s="8" t="s">
        <v>100</v>
      </c>
      <c r="F12" s="9">
        <v>42815</v>
      </c>
      <c r="G12" s="7" t="s">
        <v>90</v>
      </c>
      <c r="H12" s="16">
        <v>476.2</v>
      </c>
      <c r="I12" s="19">
        <v>5.6</v>
      </c>
      <c r="J12" s="18">
        <v>119.14</v>
      </c>
      <c r="K12" s="17">
        <v>116.4</v>
      </c>
      <c r="L12" s="23">
        <f t="shared" si="0"/>
        <v>717.34</v>
      </c>
    </row>
    <row r="13" spans="1:12" x14ac:dyDescent="0.25">
      <c r="A13" s="10" t="s">
        <v>78</v>
      </c>
      <c r="B13" s="11">
        <v>42823</v>
      </c>
      <c r="C13" s="10" t="s">
        <v>90</v>
      </c>
      <c r="D13" s="10" t="s">
        <v>5</v>
      </c>
      <c r="E13" s="12" t="s">
        <v>95</v>
      </c>
      <c r="F13" s="13">
        <v>42823</v>
      </c>
      <c r="G13" s="11" t="s">
        <v>90</v>
      </c>
      <c r="H13" s="15">
        <v>0</v>
      </c>
      <c r="I13" s="21">
        <v>9</v>
      </c>
      <c r="J13" s="22">
        <v>0</v>
      </c>
      <c r="K13" s="20">
        <v>102</v>
      </c>
      <c r="L13" s="24">
        <f t="shared" si="0"/>
        <v>111</v>
      </c>
    </row>
    <row r="14" spans="1:12" x14ac:dyDescent="0.25">
      <c r="A14" s="6" t="s">
        <v>76</v>
      </c>
      <c r="B14" s="7">
        <v>42829</v>
      </c>
      <c r="C14" s="6" t="s">
        <v>90</v>
      </c>
      <c r="D14" s="6" t="s">
        <v>77</v>
      </c>
      <c r="E14" s="8" t="s">
        <v>108</v>
      </c>
      <c r="F14" s="9">
        <v>42830</v>
      </c>
      <c r="G14" s="7" t="s">
        <v>36</v>
      </c>
      <c r="H14" s="16">
        <v>728.67000000000007</v>
      </c>
      <c r="I14" s="19">
        <v>9</v>
      </c>
      <c r="J14" s="18">
        <v>135</v>
      </c>
      <c r="K14" s="17">
        <v>173.4</v>
      </c>
      <c r="L14" s="23">
        <f t="shared" si="0"/>
        <v>1046.0700000000002</v>
      </c>
    </row>
    <row r="15" spans="1:12" ht="30" x14ac:dyDescent="0.25">
      <c r="A15" s="10" t="s">
        <v>74</v>
      </c>
      <c r="B15" s="11">
        <v>42850</v>
      </c>
      <c r="C15" s="10" t="s">
        <v>36</v>
      </c>
      <c r="D15" s="10" t="s">
        <v>75</v>
      </c>
      <c r="E15" s="12" t="s">
        <v>104</v>
      </c>
      <c r="F15" s="13">
        <v>42854</v>
      </c>
      <c r="G15" s="11" t="s">
        <v>36</v>
      </c>
      <c r="H15" s="15">
        <v>3141.85</v>
      </c>
      <c r="I15" s="21">
        <v>34.299999999999997</v>
      </c>
      <c r="J15" s="22">
        <v>706.28</v>
      </c>
      <c r="K15" s="20">
        <v>336</v>
      </c>
      <c r="L15" s="24">
        <f t="shared" si="0"/>
        <v>4218.43</v>
      </c>
    </row>
    <row r="16" spans="1:12" x14ac:dyDescent="0.25">
      <c r="A16" s="6" t="s">
        <v>67</v>
      </c>
      <c r="B16" s="7">
        <v>42857</v>
      </c>
      <c r="C16" s="6" t="s">
        <v>16</v>
      </c>
      <c r="D16" s="6" t="s">
        <v>5</v>
      </c>
      <c r="E16" s="8" t="s">
        <v>95</v>
      </c>
      <c r="F16" s="9">
        <v>42859</v>
      </c>
      <c r="G16" s="7" t="s">
        <v>90</v>
      </c>
      <c r="H16" s="16">
        <v>449.96000000000004</v>
      </c>
      <c r="I16" s="19">
        <v>4.5</v>
      </c>
      <c r="J16" s="18">
        <v>280</v>
      </c>
      <c r="K16" s="17">
        <v>275.39999999999998</v>
      </c>
      <c r="L16" s="23">
        <f t="shared" si="0"/>
        <v>1009.86</v>
      </c>
    </row>
    <row r="17" spans="1:12" x14ac:dyDescent="0.25">
      <c r="A17" s="10" t="s">
        <v>62</v>
      </c>
      <c r="B17" s="11">
        <v>42863</v>
      </c>
      <c r="C17" s="10" t="s">
        <v>16</v>
      </c>
      <c r="D17" s="10" t="s">
        <v>5</v>
      </c>
      <c r="E17" s="12" t="s">
        <v>95</v>
      </c>
      <c r="F17" s="13">
        <v>42863</v>
      </c>
      <c r="G17" s="11" t="s">
        <v>16</v>
      </c>
      <c r="H17" s="15">
        <v>465.26</v>
      </c>
      <c r="I17" s="21">
        <v>39</v>
      </c>
      <c r="J17" s="22">
        <v>0</v>
      </c>
      <c r="K17" s="20">
        <v>102</v>
      </c>
      <c r="L17" s="24">
        <f t="shared" si="0"/>
        <v>606.26</v>
      </c>
    </row>
    <row r="18" spans="1:12" x14ac:dyDescent="0.25">
      <c r="A18" s="6" t="s">
        <v>73</v>
      </c>
      <c r="B18" s="7">
        <v>42865</v>
      </c>
      <c r="C18" s="6" t="s">
        <v>16</v>
      </c>
      <c r="D18" s="6" t="s">
        <v>5</v>
      </c>
      <c r="E18" s="8" t="s">
        <v>95</v>
      </c>
      <c r="F18" s="9">
        <v>42865</v>
      </c>
      <c r="G18" s="7" t="s">
        <v>36</v>
      </c>
      <c r="H18" s="16">
        <v>262.07</v>
      </c>
      <c r="I18" s="19">
        <v>23</v>
      </c>
      <c r="J18" s="18">
        <v>0</v>
      </c>
      <c r="K18" s="17">
        <v>102</v>
      </c>
      <c r="L18" s="23">
        <f t="shared" si="0"/>
        <v>387.07</v>
      </c>
    </row>
    <row r="19" spans="1:12" x14ac:dyDescent="0.25">
      <c r="A19" s="10" t="s">
        <v>61</v>
      </c>
      <c r="B19" s="11">
        <v>42866</v>
      </c>
      <c r="C19" s="10" t="s">
        <v>36</v>
      </c>
      <c r="D19" s="10" t="s">
        <v>5</v>
      </c>
      <c r="E19" s="12" t="s">
        <v>95</v>
      </c>
      <c r="F19" s="13">
        <v>42867</v>
      </c>
      <c r="G19" s="11" t="s">
        <v>36</v>
      </c>
      <c r="H19" s="15">
        <v>289.89</v>
      </c>
      <c r="I19" s="21">
        <v>14</v>
      </c>
      <c r="J19" s="22">
        <v>148</v>
      </c>
      <c r="K19" s="20">
        <v>122.4</v>
      </c>
      <c r="L19" s="24">
        <f t="shared" si="0"/>
        <v>574.29</v>
      </c>
    </row>
    <row r="20" spans="1:12" x14ac:dyDescent="0.25">
      <c r="A20" s="6" t="s">
        <v>72</v>
      </c>
      <c r="B20" s="7">
        <v>42871</v>
      </c>
      <c r="C20" s="6" t="s">
        <v>36</v>
      </c>
      <c r="D20" s="6" t="s">
        <v>33</v>
      </c>
      <c r="E20" s="8" t="s">
        <v>103</v>
      </c>
      <c r="F20" s="9">
        <v>42871</v>
      </c>
      <c r="G20" s="7" t="s">
        <v>36</v>
      </c>
      <c r="H20" s="16">
        <v>0</v>
      </c>
      <c r="I20" s="19">
        <v>30</v>
      </c>
      <c r="J20" s="18">
        <v>0</v>
      </c>
      <c r="K20" s="17">
        <v>39.9</v>
      </c>
      <c r="L20" s="23">
        <f t="shared" si="0"/>
        <v>69.900000000000006</v>
      </c>
    </row>
    <row r="21" spans="1:12" x14ac:dyDescent="0.25">
      <c r="A21" s="10" t="s">
        <v>63</v>
      </c>
      <c r="B21" s="11">
        <v>42872</v>
      </c>
      <c r="C21" s="10" t="s">
        <v>36</v>
      </c>
      <c r="D21" s="10" t="s">
        <v>21</v>
      </c>
      <c r="E21" s="12" t="s">
        <v>99</v>
      </c>
      <c r="F21" s="13">
        <v>42873</v>
      </c>
      <c r="G21" s="11" t="s">
        <v>90</v>
      </c>
      <c r="H21" s="15">
        <v>275</v>
      </c>
      <c r="I21" s="21">
        <v>0</v>
      </c>
      <c r="J21" s="22">
        <v>134.5</v>
      </c>
      <c r="K21" s="20">
        <v>151.9</v>
      </c>
      <c r="L21" s="24">
        <f t="shared" si="0"/>
        <v>561.4</v>
      </c>
    </row>
    <row r="22" spans="1:12" ht="30" x14ac:dyDescent="0.25">
      <c r="A22" s="6" t="s">
        <v>64</v>
      </c>
      <c r="B22" s="7">
        <v>42884</v>
      </c>
      <c r="C22" s="6" t="s">
        <v>90</v>
      </c>
      <c r="D22" s="6" t="s">
        <v>16</v>
      </c>
      <c r="E22" s="8" t="s">
        <v>97</v>
      </c>
      <c r="F22" s="9">
        <v>42885</v>
      </c>
      <c r="G22" s="7" t="s">
        <v>90</v>
      </c>
      <c r="H22" s="16">
        <v>507.06</v>
      </c>
      <c r="I22" s="19">
        <v>79.569999999999993</v>
      </c>
      <c r="J22" s="18">
        <v>117.27</v>
      </c>
      <c r="K22" s="17">
        <v>131.25</v>
      </c>
      <c r="L22" s="23">
        <f t="shared" si="0"/>
        <v>835.15</v>
      </c>
    </row>
    <row r="23" spans="1:12" x14ac:dyDescent="0.25">
      <c r="A23" s="10" t="s">
        <v>43</v>
      </c>
      <c r="B23" s="11">
        <v>42886</v>
      </c>
      <c r="C23" s="10" t="s">
        <v>36</v>
      </c>
      <c r="D23" s="10" t="s">
        <v>5</v>
      </c>
      <c r="E23" s="12" t="s">
        <v>95</v>
      </c>
      <c r="F23" s="13">
        <v>42887</v>
      </c>
      <c r="G23" s="11" t="s">
        <v>119</v>
      </c>
      <c r="H23" s="15">
        <v>308.66000000000003</v>
      </c>
      <c r="I23" s="21">
        <v>31</v>
      </c>
      <c r="J23" s="22">
        <v>140</v>
      </c>
      <c r="K23" s="20">
        <v>153</v>
      </c>
      <c r="L23" s="24">
        <f t="shared" si="0"/>
        <v>632.66000000000008</v>
      </c>
    </row>
    <row r="24" spans="1:12" x14ac:dyDescent="0.25">
      <c r="A24" s="6" t="s">
        <v>43</v>
      </c>
      <c r="B24" s="7">
        <v>42887</v>
      </c>
      <c r="C24" s="6" t="s">
        <v>5</v>
      </c>
      <c r="D24" s="6" t="s">
        <v>119</v>
      </c>
      <c r="E24" s="8" t="s">
        <v>120</v>
      </c>
      <c r="F24" s="9">
        <v>42888</v>
      </c>
      <c r="G24" s="7" t="s">
        <v>16</v>
      </c>
      <c r="H24" s="16">
        <v>510.73</v>
      </c>
      <c r="I24" s="19">
        <v>9.68</v>
      </c>
      <c r="J24" s="18">
        <v>282.3</v>
      </c>
      <c r="K24" s="17">
        <v>130.19999999999999</v>
      </c>
      <c r="L24" s="23">
        <f t="shared" si="0"/>
        <v>932.91000000000008</v>
      </c>
    </row>
    <row r="25" spans="1:12" x14ac:dyDescent="0.25">
      <c r="A25" s="10" t="s">
        <v>71</v>
      </c>
      <c r="B25" s="11">
        <v>42894</v>
      </c>
      <c r="C25" s="10" t="s">
        <v>90</v>
      </c>
      <c r="D25" s="10" t="s">
        <v>5</v>
      </c>
      <c r="E25" s="12" t="s">
        <v>95</v>
      </c>
      <c r="F25" s="13">
        <v>42894</v>
      </c>
      <c r="G25" s="11" t="s">
        <v>90</v>
      </c>
      <c r="H25" s="15">
        <v>547</v>
      </c>
      <c r="I25" s="21">
        <v>9</v>
      </c>
      <c r="J25" s="22">
        <v>0</v>
      </c>
      <c r="K25" s="20">
        <v>102</v>
      </c>
      <c r="L25" s="24">
        <f t="shared" si="0"/>
        <v>658</v>
      </c>
    </row>
    <row r="26" spans="1:12" ht="30" x14ac:dyDescent="0.25">
      <c r="A26" s="6" t="s">
        <v>69</v>
      </c>
      <c r="B26" s="7">
        <v>42899</v>
      </c>
      <c r="C26" s="6" t="s">
        <v>90</v>
      </c>
      <c r="D26" s="6" t="s">
        <v>16</v>
      </c>
      <c r="E26" s="8" t="s">
        <v>97</v>
      </c>
      <c r="F26" s="9">
        <v>42900</v>
      </c>
      <c r="G26" s="7" t="s">
        <v>36</v>
      </c>
      <c r="H26" s="16">
        <v>0</v>
      </c>
      <c r="I26" s="19">
        <v>54.15</v>
      </c>
      <c r="J26" s="18">
        <v>0</v>
      </c>
      <c r="K26" s="17">
        <v>187.5</v>
      </c>
      <c r="L26" s="23">
        <f t="shared" si="0"/>
        <v>241.65</v>
      </c>
    </row>
    <row r="27" spans="1:12" x14ac:dyDescent="0.25">
      <c r="A27" s="10" t="s">
        <v>68</v>
      </c>
      <c r="B27" s="11">
        <v>42913</v>
      </c>
      <c r="C27" s="10" t="s">
        <v>36</v>
      </c>
      <c r="D27" s="10" t="s">
        <v>5</v>
      </c>
      <c r="E27" s="12" t="s">
        <v>95</v>
      </c>
      <c r="F27" s="13">
        <v>42913</v>
      </c>
      <c r="G27" s="11" t="s">
        <v>90</v>
      </c>
      <c r="H27" s="15">
        <v>0</v>
      </c>
      <c r="I27" s="21">
        <v>31</v>
      </c>
      <c r="J27" s="22">
        <v>0</v>
      </c>
      <c r="K27" s="20">
        <v>102</v>
      </c>
      <c r="L27" s="24">
        <f t="shared" si="0"/>
        <v>133</v>
      </c>
    </row>
    <row r="28" spans="1:12" x14ac:dyDescent="0.25">
      <c r="A28" s="6" t="s">
        <v>53</v>
      </c>
      <c r="B28" s="7">
        <v>42922</v>
      </c>
      <c r="C28" s="6" t="s">
        <v>90</v>
      </c>
      <c r="D28" s="6" t="s">
        <v>54</v>
      </c>
      <c r="E28" s="8" t="s">
        <v>99</v>
      </c>
      <c r="F28" s="9">
        <v>42923</v>
      </c>
      <c r="G28" s="7" t="s">
        <v>90</v>
      </c>
      <c r="H28" s="16">
        <v>212</v>
      </c>
      <c r="I28" s="19">
        <v>0</v>
      </c>
      <c r="J28" s="18">
        <v>100</v>
      </c>
      <c r="K28" s="17">
        <v>122.5</v>
      </c>
      <c r="L28" s="23">
        <f t="shared" si="0"/>
        <v>434.5</v>
      </c>
    </row>
    <row r="29" spans="1:12" x14ac:dyDescent="0.25">
      <c r="A29" s="10" t="s">
        <v>49</v>
      </c>
      <c r="B29" s="11">
        <v>42934</v>
      </c>
      <c r="C29" s="10" t="s">
        <v>90</v>
      </c>
      <c r="D29" s="10" t="s">
        <v>50</v>
      </c>
      <c r="E29" s="12" t="s">
        <v>106</v>
      </c>
      <c r="F29" s="13">
        <v>42939</v>
      </c>
      <c r="G29" s="11" t="s">
        <v>90</v>
      </c>
      <c r="H29" s="15">
        <v>617.83000000000004</v>
      </c>
      <c r="I29" s="21">
        <v>0</v>
      </c>
      <c r="J29" s="22">
        <v>140</v>
      </c>
      <c r="K29" s="20">
        <v>108</v>
      </c>
      <c r="L29" s="24">
        <f t="shared" si="0"/>
        <v>865.83</v>
      </c>
    </row>
    <row r="30" spans="1:12" x14ac:dyDescent="0.25">
      <c r="A30" s="6" t="s">
        <v>40</v>
      </c>
      <c r="B30" s="7">
        <v>42953</v>
      </c>
      <c r="C30" s="6" t="s">
        <v>36</v>
      </c>
      <c r="D30" s="6" t="s">
        <v>41</v>
      </c>
      <c r="E30" s="8" t="s">
        <v>111</v>
      </c>
      <c r="F30" s="9">
        <v>42956</v>
      </c>
      <c r="G30" s="7" t="s">
        <v>36</v>
      </c>
      <c r="H30" s="16">
        <v>0</v>
      </c>
      <c r="I30" s="19">
        <v>27</v>
      </c>
      <c r="J30" s="18">
        <v>0</v>
      </c>
      <c r="K30" s="17">
        <v>244</v>
      </c>
      <c r="L30" s="23">
        <f t="shared" si="0"/>
        <v>271</v>
      </c>
    </row>
    <row r="31" spans="1:12" x14ac:dyDescent="0.25">
      <c r="A31" s="10" t="s">
        <v>42</v>
      </c>
      <c r="B31" s="11">
        <v>42996</v>
      </c>
      <c r="C31" s="10" t="s">
        <v>36</v>
      </c>
      <c r="D31" s="10" t="s">
        <v>5</v>
      </c>
      <c r="E31" s="12" t="s">
        <v>95</v>
      </c>
      <c r="F31" s="13">
        <v>42997</v>
      </c>
      <c r="G31" s="11" t="s">
        <v>90</v>
      </c>
      <c r="H31" s="15">
        <v>637.66</v>
      </c>
      <c r="I31" s="21">
        <v>32</v>
      </c>
      <c r="J31" s="22">
        <v>140</v>
      </c>
      <c r="K31" s="20">
        <v>173.4</v>
      </c>
      <c r="L31" s="24">
        <f t="shared" si="0"/>
        <v>983.06</v>
      </c>
    </row>
    <row r="32" spans="1:12" x14ac:dyDescent="0.25">
      <c r="A32" s="6" t="s">
        <v>31</v>
      </c>
      <c r="B32" s="7">
        <v>43004</v>
      </c>
      <c r="C32" s="6" t="s">
        <v>90</v>
      </c>
      <c r="D32" s="6" t="s">
        <v>5</v>
      </c>
      <c r="E32" s="8" t="s">
        <v>95</v>
      </c>
      <c r="F32" s="9">
        <v>43005</v>
      </c>
      <c r="G32" s="7" t="s">
        <v>90</v>
      </c>
      <c r="H32" s="16">
        <v>831.33</v>
      </c>
      <c r="I32" s="19">
        <v>44.5</v>
      </c>
      <c r="J32" s="18">
        <v>254.15</v>
      </c>
      <c r="K32" s="17">
        <v>122.4</v>
      </c>
      <c r="L32" s="23">
        <f t="shared" si="0"/>
        <v>1252.3800000000001</v>
      </c>
    </row>
    <row r="33" spans="1:12" x14ac:dyDescent="0.25">
      <c r="A33" s="10" t="s">
        <v>46</v>
      </c>
      <c r="B33" s="11">
        <v>43006</v>
      </c>
      <c r="C33" s="10" t="s">
        <v>90</v>
      </c>
      <c r="D33" s="10" t="s">
        <v>47</v>
      </c>
      <c r="E33" s="12" t="s">
        <v>105</v>
      </c>
      <c r="F33" s="13">
        <v>43008</v>
      </c>
      <c r="G33" s="11" t="s">
        <v>36</v>
      </c>
      <c r="H33" s="15">
        <v>0</v>
      </c>
      <c r="I33" s="21">
        <v>40</v>
      </c>
      <c r="J33" s="22">
        <v>0</v>
      </c>
      <c r="K33" s="20">
        <v>139.4</v>
      </c>
      <c r="L33" s="24">
        <f t="shared" si="0"/>
        <v>179.4</v>
      </c>
    </row>
    <row r="34" spans="1:12" x14ac:dyDescent="0.25">
      <c r="A34" s="6" t="s">
        <v>9</v>
      </c>
      <c r="B34" s="7">
        <v>43010</v>
      </c>
      <c r="C34" s="6" t="s">
        <v>36</v>
      </c>
      <c r="D34" s="6" t="s">
        <v>5</v>
      </c>
      <c r="E34" s="8" t="s">
        <v>95</v>
      </c>
      <c r="F34" s="9">
        <v>43010</v>
      </c>
      <c r="G34" s="7" t="s">
        <v>36</v>
      </c>
      <c r="H34" s="16">
        <v>264.18</v>
      </c>
      <c r="I34" s="19">
        <v>57</v>
      </c>
      <c r="J34" s="18">
        <v>0</v>
      </c>
      <c r="K34" s="17">
        <v>102</v>
      </c>
      <c r="L34" s="23">
        <f t="shared" si="0"/>
        <v>423.18</v>
      </c>
    </row>
    <row r="35" spans="1:12" x14ac:dyDescent="0.25">
      <c r="A35" s="10" t="s">
        <v>44</v>
      </c>
      <c r="B35" s="11">
        <v>43011</v>
      </c>
      <c r="C35" s="10" t="s">
        <v>36</v>
      </c>
      <c r="D35" s="10" t="s">
        <v>45</v>
      </c>
      <c r="E35" s="12" t="s">
        <v>99</v>
      </c>
      <c r="F35" s="13">
        <v>43012</v>
      </c>
      <c r="G35" s="11" t="s">
        <v>90</v>
      </c>
      <c r="H35" s="15">
        <v>220.91</v>
      </c>
      <c r="I35" s="21">
        <v>0</v>
      </c>
      <c r="J35" s="22">
        <v>148</v>
      </c>
      <c r="K35" s="20">
        <v>147</v>
      </c>
      <c r="L35" s="24">
        <f t="shared" ref="L35:L66" si="2">SUM(H35:K35)</f>
        <v>515.91</v>
      </c>
    </row>
    <row r="36" spans="1:12" x14ac:dyDescent="0.25">
      <c r="A36" s="6" t="s">
        <v>51</v>
      </c>
      <c r="B36" s="7">
        <v>43021</v>
      </c>
      <c r="C36" s="6" t="s">
        <v>90</v>
      </c>
      <c r="D36" s="6" t="s">
        <v>52</v>
      </c>
      <c r="E36" s="8" t="s">
        <v>99</v>
      </c>
      <c r="F36" s="9">
        <v>43021</v>
      </c>
      <c r="G36" s="7" t="s">
        <v>90</v>
      </c>
      <c r="H36" s="16">
        <v>0</v>
      </c>
      <c r="I36" s="19">
        <v>0</v>
      </c>
      <c r="J36" s="18">
        <v>0</v>
      </c>
      <c r="K36" s="17">
        <v>0</v>
      </c>
      <c r="L36" s="23">
        <f t="shared" si="2"/>
        <v>0</v>
      </c>
    </row>
    <row r="37" spans="1:12" x14ac:dyDescent="0.25">
      <c r="A37" s="10" t="s">
        <v>59</v>
      </c>
      <c r="B37" s="11">
        <v>43024</v>
      </c>
      <c r="C37" s="10" t="s">
        <v>90</v>
      </c>
      <c r="D37" s="10" t="s">
        <v>5</v>
      </c>
      <c r="E37" s="12" t="s">
        <v>95</v>
      </c>
      <c r="F37" s="13">
        <v>43025</v>
      </c>
      <c r="G37" s="11" t="s">
        <v>1</v>
      </c>
      <c r="H37" s="15">
        <v>547</v>
      </c>
      <c r="I37" s="21">
        <v>50</v>
      </c>
      <c r="J37" s="22">
        <v>140</v>
      </c>
      <c r="K37" s="20">
        <v>102</v>
      </c>
      <c r="L37" s="24">
        <f t="shared" si="2"/>
        <v>839</v>
      </c>
    </row>
    <row r="38" spans="1:12" x14ac:dyDescent="0.25">
      <c r="A38" s="6" t="s">
        <v>59</v>
      </c>
      <c r="B38" s="7">
        <v>43025</v>
      </c>
      <c r="C38" s="6" t="s">
        <v>5</v>
      </c>
      <c r="D38" s="6" t="s">
        <v>1</v>
      </c>
      <c r="E38" s="8" t="s">
        <v>93</v>
      </c>
      <c r="F38" s="9">
        <v>43028</v>
      </c>
      <c r="G38" s="7" t="s">
        <v>16</v>
      </c>
      <c r="H38" s="16">
        <v>284.14999999999998</v>
      </c>
      <c r="I38" s="19"/>
      <c r="J38" s="18">
        <v>465</v>
      </c>
      <c r="K38" s="17">
        <v>268.39999999999998</v>
      </c>
      <c r="L38" s="23">
        <f t="shared" si="2"/>
        <v>1017.55</v>
      </c>
    </row>
    <row r="39" spans="1:12" x14ac:dyDescent="0.25">
      <c r="A39" s="10" t="s">
        <v>48</v>
      </c>
      <c r="B39" s="11">
        <v>43032</v>
      </c>
      <c r="C39" s="10" t="s">
        <v>16</v>
      </c>
      <c r="D39" s="10" t="s">
        <v>5</v>
      </c>
      <c r="E39" s="12" t="s">
        <v>95</v>
      </c>
      <c r="F39" s="13">
        <v>43032</v>
      </c>
      <c r="G39" s="11" t="s">
        <v>90</v>
      </c>
      <c r="H39" s="15">
        <v>156.33000000000001</v>
      </c>
      <c r="I39" s="21">
        <v>4.5</v>
      </c>
      <c r="J39" s="22">
        <v>0</v>
      </c>
      <c r="K39" s="20">
        <v>102</v>
      </c>
      <c r="L39" s="24">
        <f t="shared" si="2"/>
        <v>262.83000000000004</v>
      </c>
    </row>
    <row r="40" spans="1:12" x14ac:dyDescent="0.25">
      <c r="A40" s="6" t="s">
        <v>58</v>
      </c>
      <c r="B40" s="7">
        <v>43034</v>
      </c>
      <c r="C40" s="6" t="s">
        <v>90</v>
      </c>
      <c r="D40" s="6" t="s">
        <v>5</v>
      </c>
      <c r="E40" s="8" t="s">
        <v>95</v>
      </c>
      <c r="F40" s="9">
        <v>43034</v>
      </c>
      <c r="G40" s="7" t="s">
        <v>36</v>
      </c>
      <c r="H40" s="16">
        <v>127.18</v>
      </c>
      <c r="I40" s="19">
        <v>34</v>
      </c>
      <c r="J40" s="18">
        <v>0</v>
      </c>
      <c r="K40" s="17">
        <v>102</v>
      </c>
      <c r="L40" s="23">
        <f t="shared" si="2"/>
        <v>263.18</v>
      </c>
    </row>
    <row r="41" spans="1:12" x14ac:dyDescent="0.25">
      <c r="A41" s="10" t="s">
        <v>56</v>
      </c>
      <c r="B41" s="11">
        <v>43037</v>
      </c>
      <c r="C41" s="10" t="s">
        <v>36</v>
      </c>
      <c r="D41" s="10" t="s">
        <v>57</v>
      </c>
      <c r="E41" s="12" t="s">
        <v>107</v>
      </c>
      <c r="F41" s="13">
        <v>43038</v>
      </c>
      <c r="G41" s="11" t="s">
        <v>90</v>
      </c>
      <c r="H41" s="15">
        <v>0</v>
      </c>
      <c r="I41" s="21">
        <v>0</v>
      </c>
      <c r="J41" s="22">
        <v>0</v>
      </c>
      <c r="K41" s="20">
        <v>93</v>
      </c>
      <c r="L41" s="24">
        <f t="shared" si="2"/>
        <v>93</v>
      </c>
    </row>
    <row r="42" spans="1:12" x14ac:dyDescent="0.25">
      <c r="A42" s="6" t="s">
        <v>55</v>
      </c>
      <c r="B42" s="7">
        <v>43045</v>
      </c>
      <c r="C42" s="6" t="s">
        <v>16</v>
      </c>
      <c r="D42" s="6" t="s">
        <v>5</v>
      </c>
      <c r="E42" s="8" t="s">
        <v>95</v>
      </c>
      <c r="F42" s="9">
        <v>43046</v>
      </c>
      <c r="G42" s="7" t="s">
        <v>90</v>
      </c>
      <c r="H42" s="16">
        <v>778.75</v>
      </c>
      <c r="I42" s="19">
        <v>9</v>
      </c>
      <c r="J42" s="18">
        <v>140</v>
      </c>
      <c r="K42" s="17">
        <v>153</v>
      </c>
      <c r="L42" s="23">
        <f t="shared" si="2"/>
        <v>1080.75</v>
      </c>
    </row>
    <row r="43" spans="1:12" x14ac:dyDescent="0.25">
      <c r="A43" s="10" t="s">
        <v>39</v>
      </c>
      <c r="B43" s="11">
        <v>43059</v>
      </c>
      <c r="C43" s="10" t="s">
        <v>36</v>
      </c>
      <c r="D43" s="10" t="s">
        <v>5</v>
      </c>
      <c r="E43" s="12" t="s">
        <v>95</v>
      </c>
      <c r="F43" s="13">
        <v>43061</v>
      </c>
      <c r="G43" s="11" t="s">
        <v>16</v>
      </c>
      <c r="H43" s="15">
        <v>393.36</v>
      </c>
      <c r="I43" s="21">
        <v>9</v>
      </c>
      <c r="J43" s="22">
        <v>280</v>
      </c>
      <c r="K43" s="20">
        <v>224.4</v>
      </c>
      <c r="L43" s="24">
        <f t="shared" si="2"/>
        <v>906.76</v>
      </c>
    </row>
    <row r="44" spans="1:12" x14ac:dyDescent="0.25">
      <c r="A44" s="6" t="s">
        <v>37</v>
      </c>
      <c r="B44" s="7">
        <v>43065</v>
      </c>
      <c r="C44" s="6" t="s">
        <v>90</v>
      </c>
      <c r="D44" s="6" t="s">
        <v>21</v>
      </c>
      <c r="E44" s="8" t="s">
        <v>99</v>
      </c>
      <c r="F44" s="9">
        <v>43066</v>
      </c>
      <c r="G44" s="7" t="s">
        <v>36</v>
      </c>
      <c r="H44" s="16">
        <v>175</v>
      </c>
      <c r="I44" s="19">
        <v>0</v>
      </c>
      <c r="J44" s="18">
        <v>131.41999999999999</v>
      </c>
      <c r="K44" s="17">
        <v>117.6</v>
      </c>
      <c r="L44" s="23">
        <f t="shared" si="2"/>
        <v>424.02</v>
      </c>
    </row>
    <row r="45" spans="1:12" x14ac:dyDescent="0.25">
      <c r="A45" s="10" t="s">
        <v>38</v>
      </c>
      <c r="B45" s="11">
        <v>43067</v>
      </c>
      <c r="C45" s="10" t="s">
        <v>36</v>
      </c>
      <c r="D45" s="10" t="s">
        <v>5</v>
      </c>
      <c r="E45" s="12" t="s">
        <v>95</v>
      </c>
      <c r="F45" s="13">
        <v>43068</v>
      </c>
      <c r="G45" s="11" t="s">
        <v>90</v>
      </c>
      <c r="H45" s="15">
        <v>674.18000000000006</v>
      </c>
      <c r="I45" s="21">
        <v>34</v>
      </c>
      <c r="J45" s="22">
        <v>140</v>
      </c>
      <c r="K45" s="20">
        <v>204</v>
      </c>
      <c r="L45" s="24">
        <f t="shared" si="2"/>
        <v>1052.18</v>
      </c>
    </row>
    <row r="46" spans="1:12" x14ac:dyDescent="0.25">
      <c r="A46" s="6" t="s">
        <v>35</v>
      </c>
      <c r="B46" s="7">
        <v>43073</v>
      </c>
      <c r="C46" s="6" t="s">
        <v>36</v>
      </c>
      <c r="D46" s="6" t="s">
        <v>36</v>
      </c>
      <c r="E46" s="8" t="s">
        <v>99</v>
      </c>
      <c r="F46" s="9">
        <v>43073</v>
      </c>
      <c r="G46" s="7" t="s">
        <v>5</v>
      </c>
      <c r="H46" s="16">
        <v>0</v>
      </c>
      <c r="I46" s="19">
        <v>0</v>
      </c>
      <c r="J46" s="18">
        <v>0</v>
      </c>
      <c r="K46" s="17">
        <v>49</v>
      </c>
      <c r="L46" s="23">
        <f t="shared" si="2"/>
        <v>49</v>
      </c>
    </row>
    <row r="47" spans="1:12" x14ac:dyDescent="0.25">
      <c r="A47" s="10" t="s">
        <v>35</v>
      </c>
      <c r="B47" s="11">
        <v>43073</v>
      </c>
      <c r="C47" s="10" t="s">
        <v>36</v>
      </c>
      <c r="D47" s="10" t="s">
        <v>5</v>
      </c>
      <c r="E47" s="12" t="s">
        <v>95</v>
      </c>
      <c r="F47" s="13">
        <v>43074</v>
      </c>
      <c r="G47" s="11" t="s">
        <v>90</v>
      </c>
      <c r="H47" s="15">
        <v>674.18000000000006</v>
      </c>
      <c r="I47" s="21">
        <v>46.5</v>
      </c>
      <c r="J47" s="22">
        <v>140</v>
      </c>
      <c r="K47" s="20">
        <v>122.4</v>
      </c>
      <c r="L47" s="24">
        <f t="shared" si="2"/>
        <v>983.08</v>
      </c>
    </row>
    <row r="48" spans="1:12" x14ac:dyDescent="0.25">
      <c r="A48" s="6" t="s">
        <v>34</v>
      </c>
      <c r="B48" s="7">
        <v>43081</v>
      </c>
      <c r="C48" s="6" t="s">
        <v>90</v>
      </c>
      <c r="D48" s="6" t="s">
        <v>5</v>
      </c>
      <c r="E48" s="8" t="s">
        <v>95</v>
      </c>
      <c r="F48" s="9">
        <v>43082</v>
      </c>
      <c r="G48" s="7" t="s">
        <v>90</v>
      </c>
      <c r="H48" s="16">
        <v>547</v>
      </c>
      <c r="I48" s="19">
        <v>9</v>
      </c>
      <c r="J48" s="18">
        <v>140</v>
      </c>
      <c r="K48" s="17">
        <v>153</v>
      </c>
      <c r="L48" s="23">
        <f t="shared" si="2"/>
        <v>849</v>
      </c>
    </row>
    <row r="49" spans="1:12" x14ac:dyDescent="0.25">
      <c r="A49" s="10" t="s">
        <v>32</v>
      </c>
      <c r="B49" s="11">
        <v>43123</v>
      </c>
      <c r="C49" s="10" t="s">
        <v>90</v>
      </c>
      <c r="D49" s="10" t="s">
        <v>33</v>
      </c>
      <c r="E49" s="12" t="s">
        <v>103</v>
      </c>
      <c r="F49" s="13">
        <v>43124</v>
      </c>
      <c r="G49" s="11" t="s">
        <v>90</v>
      </c>
      <c r="H49" s="15">
        <v>517.73</v>
      </c>
      <c r="I49" s="21">
        <v>12.78</v>
      </c>
      <c r="J49" s="22">
        <v>125.67</v>
      </c>
      <c r="K49" s="20">
        <v>68.400000000000006</v>
      </c>
      <c r="L49" s="24">
        <f t="shared" si="2"/>
        <v>724.57999999999993</v>
      </c>
    </row>
    <row r="50" spans="1:12" x14ac:dyDescent="0.25">
      <c r="A50" s="6" t="s">
        <v>29</v>
      </c>
      <c r="B50" s="7">
        <v>43152</v>
      </c>
      <c r="C50" s="6" t="s">
        <v>90</v>
      </c>
      <c r="D50" s="6" t="s">
        <v>5</v>
      </c>
      <c r="E50" s="8" t="s">
        <v>95</v>
      </c>
      <c r="F50" s="9">
        <v>43153</v>
      </c>
      <c r="G50" s="7" t="s">
        <v>21</v>
      </c>
      <c r="H50" s="16">
        <v>271.76</v>
      </c>
      <c r="I50" s="19">
        <v>9</v>
      </c>
      <c r="J50" s="18">
        <v>140</v>
      </c>
      <c r="K50" s="17">
        <v>204</v>
      </c>
      <c r="L50" s="23">
        <f t="shared" si="2"/>
        <v>624.76</v>
      </c>
    </row>
    <row r="51" spans="1:12" x14ac:dyDescent="0.25">
      <c r="A51" s="10" t="s">
        <v>28</v>
      </c>
      <c r="B51" s="11">
        <v>43157</v>
      </c>
      <c r="C51" s="10" t="s">
        <v>36</v>
      </c>
      <c r="D51" s="10" t="s">
        <v>5</v>
      </c>
      <c r="E51" s="12" t="s">
        <v>95</v>
      </c>
      <c r="F51" s="13">
        <v>43160</v>
      </c>
      <c r="G51" s="11" t="s">
        <v>16</v>
      </c>
      <c r="H51" s="15">
        <v>127.18</v>
      </c>
      <c r="I51" s="21">
        <v>0</v>
      </c>
      <c r="J51" s="22">
        <v>420</v>
      </c>
      <c r="K51" s="20">
        <v>265.2</v>
      </c>
      <c r="L51" s="24">
        <f t="shared" si="2"/>
        <v>812.38000000000011</v>
      </c>
    </row>
    <row r="52" spans="1:12" ht="30" x14ac:dyDescent="0.25">
      <c r="A52" s="6" t="s">
        <v>28</v>
      </c>
      <c r="B52" s="7">
        <v>43160</v>
      </c>
      <c r="C52" s="6" t="s">
        <v>5</v>
      </c>
      <c r="D52" s="6" t="s">
        <v>16</v>
      </c>
      <c r="E52" s="8" t="s">
        <v>97</v>
      </c>
      <c r="F52" s="9">
        <v>43892</v>
      </c>
      <c r="G52" s="7" t="s">
        <v>90</v>
      </c>
      <c r="H52" s="16"/>
      <c r="I52" s="19"/>
      <c r="J52" s="18"/>
      <c r="K52" s="17">
        <v>87.5</v>
      </c>
      <c r="L52" s="23">
        <f t="shared" si="2"/>
        <v>87.5</v>
      </c>
    </row>
    <row r="53" spans="1:12" x14ac:dyDescent="0.25">
      <c r="A53" s="10" t="s">
        <v>30</v>
      </c>
      <c r="B53" s="11">
        <v>43165</v>
      </c>
      <c r="C53" s="10" t="s">
        <v>16</v>
      </c>
      <c r="D53" s="10" t="s">
        <v>5</v>
      </c>
      <c r="E53" s="12" t="s">
        <v>95</v>
      </c>
      <c r="F53" s="13">
        <v>43167</v>
      </c>
      <c r="G53" s="11" t="s">
        <v>36</v>
      </c>
      <c r="H53" s="15">
        <v>128.97</v>
      </c>
      <c r="I53" s="21">
        <v>4.5</v>
      </c>
      <c r="J53" s="22">
        <v>280</v>
      </c>
      <c r="K53" s="20">
        <v>306</v>
      </c>
      <c r="L53" s="24">
        <f t="shared" si="2"/>
        <v>719.47</v>
      </c>
    </row>
    <row r="54" spans="1:12" x14ac:dyDescent="0.25">
      <c r="A54" s="6" t="s">
        <v>18</v>
      </c>
      <c r="B54" s="7">
        <v>43178</v>
      </c>
      <c r="C54" s="6" t="s">
        <v>36</v>
      </c>
      <c r="D54" s="6" t="s">
        <v>19</v>
      </c>
      <c r="E54" s="8" t="s">
        <v>98</v>
      </c>
      <c r="F54" s="9">
        <v>43195</v>
      </c>
      <c r="G54" s="7" t="s">
        <v>90</v>
      </c>
      <c r="H54" s="16">
        <v>3444.19</v>
      </c>
      <c r="I54" s="19">
        <v>13</v>
      </c>
      <c r="J54" s="18">
        <v>555</v>
      </c>
      <c r="K54" s="17">
        <v>378</v>
      </c>
      <c r="L54" s="23">
        <f t="shared" si="2"/>
        <v>4390.1900000000005</v>
      </c>
    </row>
    <row r="55" spans="1:12" x14ac:dyDescent="0.25">
      <c r="A55" s="10" t="s">
        <v>26</v>
      </c>
      <c r="B55" s="11">
        <v>43207</v>
      </c>
      <c r="C55" s="10" t="s">
        <v>90</v>
      </c>
      <c r="D55" s="10" t="s">
        <v>27</v>
      </c>
      <c r="E55" s="12" t="s">
        <v>102</v>
      </c>
      <c r="F55" s="13">
        <v>43208</v>
      </c>
      <c r="G55" s="11" t="s">
        <v>36</v>
      </c>
      <c r="H55" s="15">
        <v>393.53</v>
      </c>
      <c r="I55" s="21">
        <v>0</v>
      </c>
      <c r="J55" s="22">
        <v>223.71</v>
      </c>
      <c r="K55" s="20">
        <v>100</v>
      </c>
      <c r="L55" s="24">
        <f t="shared" si="2"/>
        <v>717.24</v>
      </c>
    </row>
    <row r="56" spans="1:12" x14ac:dyDescent="0.25">
      <c r="A56" s="6" t="s">
        <v>24</v>
      </c>
      <c r="B56" s="7">
        <v>43243</v>
      </c>
      <c r="C56" s="6" t="s">
        <v>21</v>
      </c>
      <c r="D56" s="6" t="s">
        <v>25</v>
      </c>
      <c r="E56" s="8" t="s">
        <v>101</v>
      </c>
      <c r="F56" s="9">
        <v>43245</v>
      </c>
      <c r="G56" s="7" t="s">
        <v>36</v>
      </c>
      <c r="H56" s="16">
        <v>504.05</v>
      </c>
      <c r="I56" s="19">
        <v>35.58</v>
      </c>
      <c r="J56" s="18">
        <v>80.400000000000006</v>
      </c>
      <c r="K56" s="17">
        <v>183.58</v>
      </c>
      <c r="L56" s="23">
        <f t="shared" si="2"/>
        <v>803.61</v>
      </c>
    </row>
    <row r="57" spans="1:12" x14ac:dyDescent="0.25">
      <c r="A57" s="10" t="s">
        <v>22</v>
      </c>
      <c r="B57" s="11">
        <v>43248</v>
      </c>
      <c r="C57" s="10" t="s">
        <v>36</v>
      </c>
      <c r="D57" s="10" t="s">
        <v>23</v>
      </c>
      <c r="E57" s="12" t="s">
        <v>100</v>
      </c>
      <c r="F57" s="13">
        <v>43249</v>
      </c>
      <c r="G57" s="11" t="s">
        <v>36</v>
      </c>
      <c r="H57" s="15">
        <v>421.77</v>
      </c>
      <c r="I57" s="21">
        <v>0</v>
      </c>
      <c r="J57" s="22">
        <v>125</v>
      </c>
      <c r="K57" s="20">
        <v>145.5</v>
      </c>
      <c r="L57" s="24">
        <f t="shared" si="2"/>
        <v>692.27</v>
      </c>
    </row>
    <row r="58" spans="1:12" x14ac:dyDescent="0.25">
      <c r="A58" s="6" t="s">
        <v>20</v>
      </c>
      <c r="B58" s="7">
        <v>43250</v>
      </c>
      <c r="C58" s="6" t="s">
        <v>36</v>
      </c>
      <c r="D58" s="6" t="s">
        <v>21</v>
      </c>
      <c r="E58" s="8" t="s">
        <v>99</v>
      </c>
      <c r="F58" s="9">
        <v>43251</v>
      </c>
      <c r="G58" s="7" t="s">
        <v>90</v>
      </c>
      <c r="H58" s="16">
        <v>177</v>
      </c>
      <c r="I58" s="19">
        <v>0</v>
      </c>
      <c r="J58" s="18">
        <v>81</v>
      </c>
      <c r="K58" s="17">
        <v>181.3</v>
      </c>
      <c r="L58" s="23">
        <f t="shared" si="2"/>
        <v>439.3</v>
      </c>
    </row>
    <row r="59" spans="1:12" x14ac:dyDescent="0.25">
      <c r="A59" s="10" t="s">
        <v>17</v>
      </c>
      <c r="B59" s="11">
        <v>43256</v>
      </c>
      <c r="C59" s="10" t="s">
        <v>90</v>
      </c>
      <c r="D59" s="10" t="s">
        <v>5</v>
      </c>
      <c r="E59" s="12" t="s">
        <v>95</v>
      </c>
      <c r="F59" s="13">
        <v>43257</v>
      </c>
      <c r="G59" s="11" t="s">
        <v>90</v>
      </c>
      <c r="H59" s="15">
        <v>547</v>
      </c>
      <c r="I59" s="21">
        <v>4.5</v>
      </c>
      <c r="J59" s="22">
        <v>140</v>
      </c>
      <c r="K59" s="20">
        <v>122.4</v>
      </c>
      <c r="L59" s="24">
        <f t="shared" si="2"/>
        <v>813.9</v>
      </c>
    </row>
    <row r="60" spans="1:12" ht="30" x14ac:dyDescent="0.25">
      <c r="A60" s="6" t="s">
        <v>15</v>
      </c>
      <c r="B60" s="7">
        <v>43276</v>
      </c>
      <c r="C60" s="6" t="s">
        <v>21</v>
      </c>
      <c r="D60" s="6" t="s">
        <v>16</v>
      </c>
      <c r="E60" s="8" t="s">
        <v>97</v>
      </c>
      <c r="F60" s="9">
        <v>43277</v>
      </c>
      <c r="G60" s="7" t="s">
        <v>113</v>
      </c>
      <c r="H60" s="16">
        <v>0</v>
      </c>
      <c r="I60" s="19">
        <v>0</v>
      </c>
      <c r="J60" s="18">
        <v>0</v>
      </c>
      <c r="K60" s="17">
        <v>187.5</v>
      </c>
      <c r="L60" s="23">
        <f t="shared" si="2"/>
        <v>187.5</v>
      </c>
    </row>
    <row r="61" spans="1:12" x14ac:dyDescent="0.25">
      <c r="A61" s="10" t="s">
        <v>12</v>
      </c>
      <c r="B61" s="11">
        <v>43283</v>
      </c>
      <c r="C61" s="10" t="s">
        <v>36</v>
      </c>
      <c r="D61" s="10" t="s">
        <v>5</v>
      </c>
      <c r="E61" s="12" t="s">
        <v>95</v>
      </c>
      <c r="F61" s="13">
        <v>43283</v>
      </c>
      <c r="G61" s="11" t="s">
        <v>90</v>
      </c>
      <c r="H61" s="15">
        <v>780.92</v>
      </c>
      <c r="I61" s="21">
        <v>34</v>
      </c>
      <c r="J61" s="22">
        <v>0</v>
      </c>
      <c r="K61" s="20">
        <v>102</v>
      </c>
      <c r="L61" s="24">
        <f t="shared" si="2"/>
        <v>916.92</v>
      </c>
    </row>
    <row r="62" spans="1:12" x14ac:dyDescent="0.25">
      <c r="A62" s="6" t="s">
        <v>14</v>
      </c>
      <c r="B62" s="7">
        <v>43291</v>
      </c>
      <c r="C62" s="6" t="s">
        <v>90</v>
      </c>
      <c r="D62" s="6" t="s">
        <v>5</v>
      </c>
      <c r="E62" s="8" t="s">
        <v>95</v>
      </c>
      <c r="F62" s="9">
        <v>43292</v>
      </c>
      <c r="G62" s="7" t="s">
        <v>36</v>
      </c>
      <c r="H62" s="16">
        <v>226.11</v>
      </c>
      <c r="I62" s="19">
        <v>9</v>
      </c>
      <c r="J62" s="18">
        <v>140</v>
      </c>
      <c r="K62" s="17">
        <v>138.83000000000001</v>
      </c>
      <c r="L62" s="23">
        <f t="shared" si="2"/>
        <v>513.94000000000005</v>
      </c>
    </row>
    <row r="63" spans="1:12" x14ac:dyDescent="0.25">
      <c r="A63" s="10" t="s">
        <v>13</v>
      </c>
      <c r="B63" s="11">
        <v>43298</v>
      </c>
      <c r="C63" s="10" t="s">
        <v>36</v>
      </c>
      <c r="D63" s="10" t="s">
        <v>5</v>
      </c>
      <c r="E63" s="12" t="s">
        <v>95</v>
      </c>
      <c r="F63" s="13">
        <v>43299</v>
      </c>
      <c r="G63" s="11" t="s">
        <v>36</v>
      </c>
      <c r="H63" s="15">
        <v>540.03</v>
      </c>
      <c r="I63" s="21">
        <v>34</v>
      </c>
      <c r="J63" s="22">
        <v>140</v>
      </c>
      <c r="K63" s="20">
        <v>182.4</v>
      </c>
      <c r="L63" s="24">
        <f t="shared" si="2"/>
        <v>896.43</v>
      </c>
    </row>
    <row r="64" spans="1:12" x14ac:dyDescent="0.25">
      <c r="A64" s="6" t="s">
        <v>10</v>
      </c>
      <c r="B64" s="7">
        <v>43324</v>
      </c>
      <c r="C64" s="6" t="s">
        <v>36</v>
      </c>
      <c r="D64" s="6" t="s">
        <v>11</v>
      </c>
      <c r="E64" s="8" t="s">
        <v>96</v>
      </c>
      <c r="F64" s="9">
        <v>43325</v>
      </c>
      <c r="G64" s="7" t="s">
        <v>36</v>
      </c>
      <c r="H64" s="16">
        <v>0</v>
      </c>
      <c r="I64" s="19">
        <v>18</v>
      </c>
      <c r="J64" s="18">
        <v>0</v>
      </c>
      <c r="K64" s="17">
        <v>117.41</v>
      </c>
      <c r="L64" s="23">
        <f t="shared" si="2"/>
        <v>135.41</v>
      </c>
    </row>
    <row r="65" spans="1:12" x14ac:dyDescent="0.25">
      <c r="A65" s="10" t="s">
        <v>8</v>
      </c>
      <c r="B65" s="11">
        <v>43347</v>
      </c>
      <c r="C65" s="10" t="s">
        <v>90</v>
      </c>
      <c r="D65" s="10" t="s">
        <v>5</v>
      </c>
      <c r="E65" s="12" t="s">
        <v>95</v>
      </c>
      <c r="F65" s="13">
        <v>43348</v>
      </c>
      <c r="G65" s="11" t="s">
        <v>90</v>
      </c>
      <c r="H65" s="15">
        <v>547</v>
      </c>
      <c r="I65" s="21">
        <v>9</v>
      </c>
      <c r="J65" s="22">
        <v>140</v>
      </c>
      <c r="K65" s="20">
        <v>137.77000000000001</v>
      </c>
      <c r="L65" s="24">
        <f t="shared" si="2"/>
        <v>833.77</v>
      </c>
    </row>
    <row r="66" spans="1:12" x14ac:dyDescent="0.25">
      <c r="A66" s="6" t="s">
        <v>7</v>
      </c>
      <c r="B66" s="7">
        <v>43361</v>
      </c>
      <c r="C66" s="6" t="s">
        <v>90</v>
      </c>
      <c r="D66" s="6" t="s">
        <v>5</v>
      </c>
      <c r="E66" s="8" t="s">
        <v>95</v>
      </c>
      <c r="F66" s="9">
        <v>43364</v>
      </c>
      <c r="G66" s="7" t="s">
        <v>36</v>
      </c>
      <c r="H66" s="16">
        <v>273.5</v>
      </c>
      <c r="I66" s="19">
        <v>9</v>
      </c>
      <c r="J66" s="18">
        <v>315</v>
      </c>
      <c r="K66" s="17">
        <v>295.38</v>
      </c>
      <c r="L66" s="23">
        <f t="shared" si="2"/>
        <v>892.88</v>
      </c>
    </row>
    <row r="67" spans="1:12" x14ac:dyDescent="0.25">
      <c r="A67" s="10" t="s">
        <v>6</v>
      </c>
      <c r="B67" s="11">
        <v>43368</v>
      </c>
      <c r="C67" s="10" t="s">
        <v>90</v>
      </c>
      <c r="D67" s="10" t="s">
        <v>5</v>
      </c>
      <c r="E67" s="12" t="s">
        <v>95</v>
      </c>
      <c r="F67" s="13">
        <v>43369</v>
      </c>
      <c r="G67" s="11" t="s">
        <v>90</v>
      </c>
      <c r="H67" s="15">
        <v>547</v>
      </c>
      <c r="I67" s="21">
        <v>73.5</v>
      </c>
      <c r="J67" s="22">
        <v>292.24</v>
      </c>
      <c r="K67" s="20">
        <v>139.54</v>
      </c>
      <c r="L67" s="24">
        <f t="shared" ref="L67:L70" si="3">SUM(H67:K67)</f>
        <v>1052.28</v>
      </c>
    </row>
    <row r="68" spans="1:12" x14ac:dyDescent="0.25">
      <c r="A68" s="6" t="s">
        <v>2</v>
      </c>
      <c r="B68" s="7">
        <v>43376</v>
      </c>
      <c r="C68" s="6" t="s">
        <v>21</v>
      </c>
      <c r="D68" s="6" t="s">
        <v>3</v>
      </c>
      <c r="E68" s="8" t="s">
        <v>94</v>
      </c>
      <c r="F68" s="9">
        <v>43378</v>
      </c>
      <c r="G68" s="7" t="s">
        <v>36</v>
      </c>
      <c r="H68" s="16">
        <v>0</v>
      </c>
      <c r="I68" s="19">
        <v>0</v>
      </c>
      <c r="J68" s="18">
        <v>0</v>
      </c>
      <c r="K68" s="17">
        <v>104.38</v>
      </c>
      <c r="L68" s="23">
        <f t="shared" si="3"/>
        <v>104.38</v>
      </c>
    </row>
    <row r="69" spans="1:12" x14ac:dyDescent="0.25">
      <c r="A69" s="10" t="s">
        <v>4</v>
      </c>
      <c r="B69" s="11">
        <v>43382</v>
      </c>
      <c r="C69" s="10" t="s">
        <v>90</v>
      </c>
      <c r="D69" s="10" t="s">
        <v>5</v>
      </c>
      <c r="E69" s="12" t="s">
        <v>95</v>
      </c>
      <c r="F69" s="13">
        <v>43383</v>
      </c>
      <c r="G69" s="11" t="s">
        <v>90</v>
      </c>
      <c r="H69" s="15">
        <v>547</v>
      </c>
      <c r="I69" s="21">
        <v>46.7</v>
      </c>
      <c r="J69" s="22">
        <v>140</v>
      </c>
      <c r="K69" s="20">
        <v>157.25</v>
      </c>
      <c r="L69" s="24">
        <f t="shared" si="3"/>
        <v>890.95</v>
      </c>
    </row>
    <row r="70" spans="1:12" x14ac:dyDescent="0.25">
      <c r="A70" s="6" t="s">
        <v>0</v>
      </c>
      <c r="B70" s="7">
        <v>43388</v>
      </c>
      <c r="C70" s="6" t="s">
        <v>36</v>
      </c>
      <c r="D70" s="6" t="s">
        <v>1</v>
      </c>
      <c r="E70" s="8" t="s">
        <v>93</v>
      </c>
      <c r="F70" s="9">
        <v>43390</v>
      </c>
      <c r="G70" s="7" t="s">
        <v>16</v>
      </c>
      <c r="H70" s="16">
        <v>297.41000000000003</v>
      </c>
      <c r="I70" s="19">
        <v>0</v>
      </c>
      <c r="J70" s="18">
        <v>256</v>
      </c>
      <c r="K70" s="17">
        <v>192.5</v>
      </c>
      <c r="L70" s="23">
        <f t="shared" si="3"/>
        <v>745.91000000000008</v>
      </c>
    </row>
    <row r="72" spans="1:12" x14ac:dyDescent="0.25">
      <c r="H72" s="1">
        <f>SUM(H2:H71)</f>
        <v>27411.679999999993</v>
      </c>
      <c r="I72" s="1">
        <f>SUM(I2:I71)</f>
        <v>1199.3599999999999</v>
      </c>
      <c r="J72" s="1">
        <f>SUM(J2:J71)</f>
        <v>9260.08</v>
      </c>
      <c r="K72" s="1">
        <f>SUM(K2:K71)</f>
        <v>10659.389999999996</v>
      </c>
      <c r="L72" s="2">
        <f>SUM(H72:K72)</f>
        <v>48530.509999999995</v>
      </c>
    </row>
    <row r="73" spans="1:12" x14ac:dyDescent="0.25">
      <c r="L73" s="1"/>
    </row>
  </sheetData>
  <autoFilter ref="A1:L1">
    <sortState ref="A2:AE69">
      <sortCondition ref="B1"/>
    </sortState>
  </autoFilter>
  <pageMargins left="0.7" right="0.7" top="0.75" bottom="0.75" header="0.3" footer="0.3"/>
  <pageSetup paperSize="9" orientation="portrait" verticalDpi="0" r:id="rId1"/>
  <ignoredErrors>
    <ignoredError sqref="L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Director 2017-2018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DI GIOIA (ACER)</dc:creator>
  <cp:lastModifiedBy>Gianluca DI GIOIA (ACER)</cp:lastModifiedBy>
  <dcterms:created xsi:type="dcterms:W3CDTF">2020-02-03T11:32:32Z</dcterms:created>
  <dcterms:modified xsi:type="dcterms:W3CDTF">2020-02-12T15:36:21Z</dcterms:modified>
</cp:coreProperties>
</file>