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-plus\Users\Samulru\Public Access to Documents\Request 24\"/>
    </mc:Choice>
  </mc:AlternateContent>
  <bookViews>
    <workbookView xWindow="0" yWindow="0" windowWidth="15465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25" i="1" l="1"/>
  <c r="H25" i="1"/>
  <c r="G25" i="1"/>
  <c r="F25" i="1"/>
  <c r="E25" i="1"/>
  <c r="J7" i="1"/>
  <c r="K7" i="1" s="1"/>
  <c r="K25" i="1" s="1"/>
  <c r="J8" i="1"/>
  <c r="J9" i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6" i="1"/>
  <c r="J25" i="1" l="1"/>
</calcChain>
</file>

<file path=xl/sharedStrings.xml><?xml version="1.0" encoding="utf-8"?>
<sst xmlns="http://schemas.openxmlformats.org/spreadsheetml/2006/main" count="90" uniqueCount="68">
  <si>
    <t>Mission Performer: Virginija Langbakk</t>
  </si>
  <si>
    <t>Date Ranges: 01/01/2016 - 31/12/2016</t>
  </si>
  <si>
    <t>MO No.</t>
  </si>
  <si>
    <t>Mission Date (from/to)</t>
  </si>
  <si>
    <t>2015-209</t>
  </si>
  <si>
    <t>06/01/2016 / 09/01/2016</t>
  </si>
  <si>
    <t>Dublin</t>
  </si>
  <si>
    <t>2015-220</t>
  </si>
  <si>
    <t>17/01/2016 / 20/01/2016</t>
  </si>
  <si>
    <t>Strasbourg</t>
  </si>
  <si>
    <t>2015-216</t>
  </si>
  <si>
    <t>26/01/2016 / 29/01/2016</t>
  </si>
  <si>
    <t>Brussels</t>
  </si>
  <si>
    <t>2016-14</t>
  </si>
  <si>
    <t>09/02/2016 / 11/02/2016</t>
  </si>
  <si>
    <t>2016-6</t>
  </si>
  <si>
    <t>01/02/2016 / 05/02/2016</t>
  </si>
  <si>
    <t>Belgrade</t>
  </si>
  <si>
    <t>2016-15</t>
  </si>
  <si>
    <t>17/02/2016 / 19/02/2016</t>
  </si>
  <si>
    <t>2016-25</t>
  </si>
  <si>
    <t>02/03/2016 / 04/03/2016</t>
  </si>
  <si>
    <t>2016-59</t>
  </si>
  <si>
    <t>04/05/2016 / 07/05/2016</t>
  </si>
  <si>
    <t>Florence</t>
  </si>
  <si>
    <t>2016-64</t>
  </si>
  <si>
    <t>25/04/2016 / 28/04/2016</t>
  </si>
  <si>
    <t>2016-79</t>
  </si>
  <si>
    <t>24/05/2016 / 26/05/2016</t>
  </si>
  <si>
    <t>2016-84</t>
  </si>
  <si>
    <t>12/06/2016 / 15/06/2016</t>
  </si>
  <si>
    <t>Valetta</t>
  </si>
  <si>
    <t>2016-128</t>
  </si>
  <si>
    <t>19/08/2016 / 20/08/2016</t>
  </si>
  <si>
    <t>2016-135</t>
  </si>
  <si>
    <t>05/09/2016 / 08/09/2016</t>
  </si>
  <si>
    <t>Bratislava</t>
  </si>
  <si>
    <t>2016-129</t>
  </si>
  <si>
    <t>28/09/2016 / 30/09/2016</t>
  </si>
  <si>
    <t>Berlin, Hannover</t>
  </si>
  <si>
    <t>2016-150</t>
  </si>
  <si>
    <t>10/10/2016 / 13/10/2016</t>
  </si>
  <si>
    <t>2016-133</t>
  </si>
  <si>
    <t>18/10/2016 / 23/10/2016</t>
  </si>
  <si>
    <t>2016-177</t>
  </si>
  <si>
    <t>01/11/2016 / 04/11/2016</t>
  </si>
  <si>
    <t>2016-175</t>
  </si>
  <si>
    <t>13/11/2016 / 15/11/2016</t>
  </si>
  <si>
    <t>Vienna</t>
  </si>
  <si>
    <t>2016-199</t>
  </si>
  <si>
    <t>11/12/2016 / 14/12/2016</t>
  </si>
  <si>
    <t>Budva</t>
  </si>
  <si>
    <t>Total</t>
  </si>
  <si>
    <t>Brussels, Luxembourg</t>
  </si>
  <si>
    <t>Brussels, Alicante</t>
  </si>
  <si>
    <t>Geneva, Brussels</t>
  </si>
  <si>
    <t>Place of Origin</t>
  </si>
  <si>
    <t>Place of Destination</t>
  </si>
  <si>
    <t>Vilnius</t>
  </si>
  <si>
    <t>Valencia</t>
  </si>
  <si>
    <t>Alicante</t>
  </si>
  <si>
    <t>Daily Allowances (EUR)</t>
  </si>
  <si>
    <t>Expenditure For Transport (EUR)</t>
  </si>
  <si>
    <t>Duration (days)</t>
  </si>
  <si>
    <t>Expenditure For Accomodation (EUR)</t>
  </si>
  <si>
    <t>TOTAL Cost of Mission (EUR)</t>
  </si>
  <si>
    <t>Costs Reimbursed by Event Organiser (EUR)</t>
  </si>
  <si>
    <t>Other Costs (transfer to/from airport, city tax)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</si>
</sst>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43" fontId="3" fillId="0" borderId="4" xfId="1" applyFont="1" applyBorder="1" applyAlignment="1">
      <alignment horizontal="right" vertical="center"/>
    </xf>
    <xf numFmtId="43" fontId="3" fillId="0" borderId="10" xfId="1" applyFont="1" applyBorder="1" applyAlignment="1">
      <alignment horizontal="right" vertical="center"/>
    </xf>
    <xf numFmtId="43" fontId="3" fillId="0" borderId="13" xfId="1" applyFont="1" applyBorder="1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/>
    </xf>
    <xf numFmtId="43" fontId="3" fillId="0" borderId="9" xfId="1" applyFont="1" applyBorder="1" applyAlignment="1">
      <alignment horizontal="right" vertical="center"/>
    </xf>
    <xf numFmtId="43" fontId="3" fillId="0" borderId="14" xfId="1" applyFont="1" applyBorder="1" applyAlignment="1">
      <alignment vertical="center"/>
    </xf>
    <xf numFmtId="0" fontId="3" fillId="0" borderId="0" xfId="0" applyFont="1" applyFill="1" applyAlignment="1">
      <alignment wrapText="1"/>
    </xf>
    <xf numFmtId="43" fontId="3" fillId="0" borderId="14" xfId="1" applyFont="1" applyBorder="1"/>
    <xf numFmtId="0" fontId="3" fillId="0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43" fontId="3" fillId="0" borderId="8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43" fontId="3" fillId="0" borderId="18" xfId="1" applyFont="1" applyBorder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43" fontId="2" fillId="3" borderId="6" xfId="1" applyFont="1" applyFill="1" applyBorder="1" applyAlignment="1">
      <alignment vertical="center" wrapText="1"/>
    </xf>
    <xf numFmtId="43" fontId="2" fillId="3" borderId="6" xfId="1" applyFont="1" applyFill="1" applyBorder="1" applyAlignment="1">
      <alignment horizontal="right" vertical="center"/>
    </xf>
    <xf numFmtId="43" fontId="2" fillId="3" borderId="19" xfId="1" applyFont="1" applyFill="1" applyBorder="1"/>
    <xf numFmtId="43" fontId="2" fillId="3" borderId="12" xfId="1" applyFont="1" applyFill="1" applyBorder="1"/>
    <xf numFmtId="0" fontId="2" fillId="0" borderId="0" xfId="0" applyFont="1"/>
    <xf numFmtId="0" fontId="2" fillId="2" borderId="20" xfId="0" applyFont="1" applyFill="1" applyBorder="1" applyAlignment="1">
      <alignment vertical="center"/>
    </xf>
    <xf numFmtId="0" fontId="3" fillId="2" borderId="21" xfId="0" applyFont="1" applyFill="1" applyBorder="1"/>
    <xf numFmtId="0" fontId="3" fillId="2" borderId="22" xfId="0" applyFont="1" applyFill="1" applyBorder="1"/>
    <xf numFmtId="0" fontId="2" fillId="2" borderId="23" xfId="0" applyFont="1" applyFill="1" applyBorder="1" applyAlignment="1">
      <alignment horizontal="left" vertical="center"/>
    </xf>
    <xf numFmtId="0" fontId="3" fillId="2" borderId="15" xfId="0" applyFont="1" applyFill="1" applyBorder="1"/>
    <xf numFmtId="0" fontId="3" fillId="2" borderId="1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228600</xdr:colOff>
          <xdr:row>26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228600</xdr:colOff>
          <xdr:row>26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228600</xdr:colOff>
          <xdr:row>26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228600</xdr:colOff>
          <xdr:row>26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228600</xdr:colOff>
          <xdr:row>26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25"/>
  <sheetViews>
    <sheetView tabSelected="1" workbookViewId="0"/>
  </sheetViews>
  <sheetFormatPr defaultRowHeight="15" x14ac:dyDescent="0.25"/>
  <cols>
    <col min="1" max="1" width="10.28515625" style="1" customWidth="1"/>
    <col min="2" max="3" width="12.5703125" style="1" customWidth="1"/>
    <col min="4" max="4" width="22.140625" style="1" customWidth="1"/>
    <col min="5" max="5" width="13.140625" style="1" customWidth="1"/>
    <col min="6" max="6" width="13.85546875" style="1" customWidth="1"/>
    <col min="7" max="7" width="15.28515625" style="1" customWidth="1"/>
    <col min="8" max="8" width="16.28515625" style="1" customWidth="1"/>
    <col min="9" max="9" width="13" style="3" customWidth="1"/>
    <col min="10" max="10" width="14" style="1" customWidth="1"/>
    <col min="11" max="11" width="13.140625" style="1" customWidth="1"/>
    <col min="12" max="16384" width="9.140625" style="1"/>
  </cols>
  <sheetData>
    <row r="1" spans="1:12" ht="15.75" thickBot="1" x14ac:dyDescent="0.3"/>
    <row r="2" spans="1:12" x14ac:dyDescent="0.25">
      <c r="A2" s="37" t="s">
        <v>0</v>
      </c>
      <c r="B2" s="38"/>
      <c r="C2" s="39"/>
      <c r="G2" s="2"/>
    </row>
    <row r="3" spans="1:12" ht="15.75" thickBot="1" x14ac:dyDescent="0.3">
      <c r="A3" s="40" t="s">
        <v>1</v>
      </c>
      <c r="B3" s="41"/>
      <c r="C3" s="42"/>
      <c r="G3" s="2"/>
    </row>
    <row r="4" spans="1:12" ht="15.75" thickBot="1" x14ac:dyDescent="0.3">
      <c r="G4" s="2"/>
    </row>
    <row r="5" spans="1:12" s="8" customFormat="1" ht="75.75" thickBot="1" x14ac:dyDescent="0.3">
      <c r="A5" s="4" t="s">
        <v>2</v>
      </c>
      <c r="B5" s="5" t="s">
        <v>3</v>
      </c>
      <c r="C5" s="5" t="s">
        <v>56</v>
      </c>
      <c r="D5" s="5" t="s">
        <v>57</v>
      </c>
      <c r="E5" s="5" t="s">
        <v>63</v>
      </c>
      <c r="F5" s="5" t="s">
        <v>62</v>
      </c>
      <c r="G5" s="5" t="s">
        <v>64</v>
      </c>
      <c r="H5" s="5" t="s">
        <v>67</v>
      </c>
      <c r="I5" s="5" t="s">
        <v>61</v>
      </c>
      <c r="J5" s="6" t="s">
        <v>65</v>
      </c>
      <c r="K5" s="7" t="s">
        <v>66</v>
      </c>
    </row>
    <row r="6" spans="1:12" ht="30" x14ac:dyDescent="0.25">
      <c r="A6" s="9" t="s">
        <v>4</v>
      </c>
      <c r="B6" s="10" t="s">
        <v>5</v>
      </c>
      <c r="C6" s="10" t="s">
        <v>58</v>
      </c>
      <c r="D6" s="10" t="s">
        <v>6</v>
      </c>
      <c r="E6" s="10">
        <v>3.5</v>
      </c>
      <c r="F6" s="11">
        <v>183.88</v>
      </c>
      <c r="G6" s="11">
        <v>238</v>
      </c>
      <c r="H6" s="11">
        <v>13</v>
      </c>
      <c r="I6" s="12">
        <v>286</v>
      </c>
      <c r="J6" s="13">
        <f>+I6+H6+G6+F6</f>
        <v>720.88</v>
      </c>
      <c r="K6" s="14">
        <v>0</v>
      </c>
    </row>
    <row r="7" spans="1:12" ht="30" x14ac:dyDescent="0.25">
      <c r="A7" s="15" t="s">
        <v>7</v>
      </c>
      <c r="B7" s="16" t="s">
        <v>8</v>
      </c>
      <c r="C7" s="16" t="s">
        <v>58</v>
      </c>
      <c r="D7" s="16" t="s">
        <v>9</v>
      </c>
      <c r="E7" s="16">
        <v>3</v>
      </c>
      <c r="F7" s="17">
        <v>144.63</v>
      </c>
      <c r="G7" s="17">
        <v>290</v>
      </c>
      <c r="H7" s="17">
        <v>12.99</v>
      </c>
      <c r="I7" s="18">
        <v>199.5</v>
      </c>
      <c r="J7" s="19">
        <f t="shared" ref="J7:J24" si="0">+I7+H7+G7+F7</f>
        <v>647.12</v>
      </c>
      <c r="K7" s="20">
        <f>+J7</f>
        <v>647.12</v>
      </c>
      <c r="L7" s="21"/>
    </row>
    <row r="8" spans="1:12" ht="30" x14ac:dyDescent="0.25">
      <c r="A8" s="15" t="s">
        <v>10</v>
      </c>
      <c r="B8" s="16" t="s">
        <v>11</v>
      </c>
      <c r="C8" s="16" t="s">
        <v>58</v>
      </c>
      <c r="D8" s="16" t="s">
        <v>12</v>
      </c>
      <c r="E8" s="16">
        <v>2.5</v>
      </c>
      <c r="F8" s="17">
        <v>289.35000000000002</v>
      </c>
      <c r="G8" s="17">
        <v>280</v>
      </c>
      <c r="H8" s="17">
        <v>9</v>
      </c>
      <c r="I8" s="18">
        <v>202.4</v>
      </c>
      <c r="J8" s="19">
        <f t="shared" si="0"/>
        <v>780.75</v>
      </c>
      <c r="K8" s="22">
        <v>0</v>
      </c>
    </row>
    <row r="9" spans="1:12" ht="30" x14ac:dyDescent="0.25">
      <c r="A9" s="15" t="s">
        <v>13</v>
      </c>
      <c r="B9" s="16" t="s">
        <v>14</v>
      </c>
      <c r="C9" s="16" t="s">
        <v>58</v>
      </c>
      <c r="D9" s="16" t="s">
        <v>53</v>
      </c>
      <c r="E9" s="16">
        <v>2.5299999999999998</v>
      </c>
      <c r="F9" s="17">
        <v>257.35000000000002</v>
      </c>
      <c r="G9" s="17">
        <v>282</v>
      </c>
      <c r="H9" s="17">
        <v>36.840000000000003</v>
      </c>
      <c r="I9" s="18">
        <v>177.56</v>
      </c>
      <c r="J9" s="19">
        <f t="shared" si="0"/>
        <v>753.75</v>
      </c>
      <c r="K9" s="22">
        <v>0</v>
      </c>
    </row>
    <row r="10" spans="1:12" ht="30" x14ac:dyDescent="0.25">
      <c r="A10" s="15" t="s">
        <v>15</v>
      </c>
      <c r="B10" s="16" t="s">
        <v>16</v>
      </c>
      <c r="C10" s="16" t="s">
        <v>58</v>
      </c>
      <c r="D10" s="16" t="s">
        <v>17</v>
      </c>
      <c r="E10" s="16">
        <v>4</v>
      </c>
      <c r="F10" s="17">
        <v>331.9</v>
      </c>
      <c r="G10" s="17">
        <v>405</v>
      </c>
      <c r="H10" s="17">
        <v>43.05</v>
      </c>
      <c r="I10" s="18">
        <v>284</v>
      </c>
      <c r="J10" s="19">
        <f t="shared" si="0"/>
        <v>1063.9499999999998</v>
      </c>
      <c r="K10" s="22">
        <v>0</v>
      </c>
    </row>
    <row r="11" spans="1:12" ht="30" x14ac:dyDescent="0.25">
      <c r="A11" s="15" t="s">
        <v>18</v>
      </c>
      <c r="B11" s="16" t="s">
        <v>19</v>
      </c>
      <c r="C11" s="16" t="s">
        <v>58</v>
      </c>
      <c r="D11" s="16" t="s">
        <v>12</v>
      </c>
      <c r="E11" s="16">
        <v>2</v>
      </c>
      <c r="F11" s="17">
        <v>337.34</v>
      </c>
      <c r="G11" s="17">
        <v>135</v>
      </c>
      <c r="H11" s="17">
        <v>29.81</v>
      </c>
      <c r="I11" s="18">
        <v>156.4</v>
      </c>
      <c r="J11" s="19">
        <f t="shared" si="0"/>
        <v>658.55</v>
      </c>
      <c r="K11" s="22">
        <v>0</v>
      </c>
    </row>
    <row r="12" spans="1:12" ht="30" x14ac:dyDescent="0.25">
      <c r="A12" s="15" t="s">
        <v>20</v>
      </c>
      <c r="B12" s="16" t="s">
        <v>21</v>
      </c>
      <c r="C12" s="16" t="s">
        <v>58</v>
      </c>
      <c r="D12" s="16" t="s">
        <v>12</v>
      </c>
      <c r="E12" s="16">
        <v>2</v>
      </c>
      <c r="F12" s="17">
        <v>252.34</v>
      </c>
      <c r="G12" s="17">
        <v>140</v>
      </c>
      <c r="H12" s="17">
        <v>12.6</v>
      </c>
      <c r="I12" s="18">
        <v>170.20000000000002</v>
      </c>
      <c r="J12" s="19">
        <f t="shared" si="0"/>
        <v>575.14</v>
      </c>
      <c r="K12" s="22">
        <v>0</v>
      </c>
    </row>
    <row r="13" spans="1:12" ht="30" x14ac:dyDescent="0.25">
      <c r="A13" s="15" t="s">
        <v>22</v>
      </c>
      <c r="B13" s="16" t="s">
        <v>23</v>
      </c>
      <c r="C13" s="23" t="s">
        <v>59</v>
      </c>
      <c r="D13" s="16" t="s">
        <v>24</v>
      </c>
      <c r="E13" s="16">
        <v>3.5</v>
      </c>
      <c r="F13" s="17">
        <v>433.42</v>
      </c>
      <c r="G13" s="17">
        <v>405</v>
      </c>
      <c r="H13" s="17">
        <v>13.5</v>
      </c>
      <c r="I13" s="18">
        <v>204.25</v>
      </c>
      <c r="J13" s="19">
        <f t="shared" si="0"/>
        <v>1056.17</v>
      </c>
      <c r="K13" s="22">
        <v>0</v>
      </c>
    </row>
    <row r="14" spans="1:12" ht="30" x14ac:dyDescent="0.25">
      <c r="A14" s="15" t="s">
        <v>25</v>
      </c>
      <c r="B14" s="16" t="s">
        <v>26</v>
      </c>
      <c r="C14" s="23" t="s">
        <v>58</v>
      </c>
      <c r="D14" s="16" t="s">
        <v>12</v>
      </c>
      <c r="E14" s="16">
        <v>2.5</v>
      </c>
      <c r="F14" s="17">
        <v>390.76</v>
      </c>
      <c r="G14" s="17">
        <v>480</v>
      </c>
      <c r="H14" s="17">
        <v>26.9</v>
      </c>
      <c r="I14" s="18">
        <v>174.79999999999998</v>
      </c>
      <c r="J14" s="19">
        <f t="shared" si="0"/>
        <v>1072.46</v>
      </c>
      <c r="K14" s="22">
        <v>0</v>
      </c>
    </row>
    <row r="15" spans="1:12" ht="30" x14ac:dyDescent="0.25">
      <c r="A15" s="15" t="s">
        <v>27</v>
      </c>
      <c r="B15" s="16" t="s">
        <v>28</v>
      </c>
      <c r="C15" s="23" t="s">
        <v>58</v>
      </c>
      <c r="D15" s="16" t="s">
        <v>12</v>
      </c>
      <c r="E15" s="16">
        <v>1.5</v>
      </c>
      <c r="F15" s="17">
        <v>307.55</v>
      </c>
      <c r="G15" s="17">
        <v>133</v>
      </c>
      <c r="H15" s="17">
        <v>22</v>
      </c>
      <c r="I15" s="18">
        <v>110.4</v>
      </c>
      <c r="J15" s="19">
        <f t="shared" si="0"/>
        <v>572.95000000000005</v>
      </c>
      <c r="K15" s="22">
        <v>0</v>
      </c>
    </row>
    <row r="16" spans="1:12" ht="30" x14ac:dyDescent="0.25">
      <c r="A16" s="15" t="s">
        <v>29</v>
      </c>
      <c r="B16" s="16" t="s">
        <v>30</v>
      </c>
      <c r="C16" s="23" t="s">
        <v>58</v>
      </c>
      <c r="D16" s="16" t="s">
        <v>31</v>
      </c>
      <c r="E16" s="16">
        <v>3</v>
      </c>
      <c r="F16" s="17">
        <v>427.31</v>
      </c>
      <c r="G16" s="17">
        <v>232</v>
      </c>
      <c r="H16" s="17">
        <v>19.5</v>
      </c>
      <c r="I16" s="18">
        <v>189</v>
      </c>
      <c r="J16" s="19">
        <f t="shared" si="0"/>
        <v>867.81</v>
      </c>
      <c r="K16" s="22">
        <v>0</v>
      </c>
    </row>
    <row r="17" spans="1:11" ht="30" x14ac:dyDescent="0.25">
      <c r="A17" s="15" t="s">
        <v>32</v>
      </c>
      <c r="B17" s="16" t="s">
        <v>33</v>
      </c>
      <c r="C17" s="23" t="s">
        <v>58</v>
      </c>
      <c r="D17" s="16" t="s">
        <v>12</v>
      </c>
      <c r="E17" s="16">
        <v>1</v>
      </c>
      <c r="F17" s="17">
        <v>236.29</v>
      </c>
      <c r="G17" s="17">
        <v>0</v>
      </c>
      <c r="H17" s="17">
        <v>17.64</v>
      </c>
      <c r="I17" s="18">
        <v>92</v>
      </c>
      <c r="J17" s="19">
        <f t="shared" si="0"/>
        <v>345.93</v>
      </c>
      <c r="K17" s="22">
        <v>0</v>
      </c>
    </row>
    <row r="18" spans="1:11" ht="30" x14ac:dyDescent="0.25">
      <c r="A18" s="15" t="s">
        <v>34</v>
      </c>
      <c r="B18" s="16" t="s">
        <v>35</v>
      </c>
      <c r="C18" s="23" t="s">
        <v>58</v>
      </c>
      <c r="D18" s="16" t="s">
        <v>36</v>
      </c>
      <c r="E18" s="16">
        <v>3.5</v>
      </c>
      <c r="F18" s="17">
        <v>386.31</v>
      </c>
      <c r="G18" s="17">
        <v>454.95</v>
      </c>
      <c r="H18" s="17">
        <v>0</v>
      </c>
      <c r="I18" s="18">
        <v>148</v>
      </c>
      <c r="J18" s="19">
        <f>+I18+H18+G18+F18</f>
        <v>989.26</v>
      </c>
      <c r="K18" s="22">
        <v>0</v>
      </c>
    </row>
    <row r="19" spans="1:11" ht="30" x14ac:dyDescent="0.25">
      <c r="A19" s="15" t="s">
        <v>37</v>
      </c>
      <c r="B19" s="16" t="s">
        <v>38</v>
      </c>
      <c r="C19" s="23" t="s">
        <v>60</v>
      </c>
      <c r="D19" s="16" t="s">
        <v>39</v>
      </c>
      <c r="E19" s="16">
        <v>2.5</v>
      </c>
      <c r="F19" s="17">
        <v>473.9</v>
      </c>
      <c r="G19" s="17">
        <v>198</v>
      </c>
      <c r="H19" s="17">
        <v>5.4</v>
      </c>
      <c r="I19" s="18">
        <v>176.7</v>
      </c>
      <c r="J19" s="19">
        <f t="shared" si="0"/>
        <v>854</v>
      </c>
      <c r="K19" s="22">
        <v>0</v>
      </c>
    </row>
    <row r="20" spans="1:11" ht="30" x14ac:dyDescent="0.25">
      <c r="A20" s="15" t="s">
        <v>40</v>
      </c>
      <c r="B20" s="16" t="s">
        <v>41</v>
      </c>
      <c r="C20" s="16" t="s">
        <v>58</v>
      </c>
      <c r="D20" s="16" t="s">
        <v>12</v>
      </c>
      <c r="E20" s="16">
        <v>3</v>
      </c>
      <c r="F20" s="17">
        <v>252.85</v>
      </c>
      <c r="G20" s="17">
        <v>258</v>
      </c>
      <c r="H20" s="17">
        <v>40.19</v>
      </c>
      <c r="I20" s="18">
        <v>275.39999999999998</v>
      </c>
      <c r="J20" s="19">
        <f t="shared" si="0"/>
        <v>826.43999999999994</v>
      </c>
      <c r="K20" s="22">
        <v>0</v>
      </c>
    </row>
    <row r="21" spans="1:11" ht="30" x14ac:dyDescent="0.25">
      <c r="A21" s="15" t="s">
        <v>42</v>
      </c>
      <c r="B21" s="16" t="s">
        <v>43</v>
      </c>
      <c r="C21" s="16" t="s">
        <v>58</v>
      </c>
      <c r="D21" s="16" t="s">
        <v>54</v>
      </c>
      <c r="E21" s="16">
        <v>4.5</v>
      </c>
      <c r="F21" s="17">
        <v>287.08</v>
      </c>
      <c r="G21" s="17">
        <v>338</v>
      </c>
      <c r="H21" s="17">
        <v>38.200000000000003</v>
      </c>
      <c r="I21" s="18">
        <v>215.04</v>
      </c>
      <c r="J21" s="19">
        <f t="shared" si="0"/>
        <v>878.31999999999994</v>
      </c>
      <c r="K21" s="22">
        <v>0</v>
      </c>
    </row>
    <row r="22" spans="1:11" ht="30" x14ac:dyDescent="0.25">
      <c r="A22" s="15" t="s">
        <v>44</v>
      </c>
      <c r="B22" s="16" t="s">
        <v>45</v>
      </c>
      <c r="C22" s="16" t="s">
        <v>58</v>
      </c>
      <c r="D22" s="16" t="s">
        <v>55</v>
      </c>
      <c r="E22" s="16">
        <v>3</v>
      </c>
      <c r="F22" s="17">
        <v>602.15</v>
      </c>
      <c r="G22" s="17">
        <v>234</v>
      </c>
      <c r="H22" s="17">
        <v>37.549999999999997</v>
      </c>
      <c r="I22" s="18">
        <v>155.44</v>
      </c>
      <c r="J22" s="19">
        <f t="shared" si="0"/>
        <v>1029.1399999999999</v>
      </c>
      <c r="K22" s="22">
        <v>0</v>
      </c>
    </row>
    <row r="23" spans="1:11" ht="30" x14ac:dyDescent="0.25">
      <c r="A23" s="15" t="s">
        <v>46</v>
      </c>
      <c r="B23" s="16" t="s">
        <v>47</v>
      </c>
      <c r="C23" s="16" t="s">
        <v>58</v>
      </c>
      <c r="D23" s="16" t="s">
        <v>48</v>
      </c>
      <c r="E23" s="16">
        <v>2.5</v>
      </c>
      <c r="F23" s="17">
        <v>374.31</v>
      </c>
      <c r="G23" s="17">
        <v>202</v>
      </c>
      <c r="H23" s="17">
        <v>7.8</v>
      </c>
      <c r="I23" s="18">
        <v>132.6</v>
      </c>
      <c r="J23" s="19">
        <f t="shared" si="0"/>
        <v>716.71</v>
      </c>
      <c r="K23" s="22">
        <v>0</v>
      </c>
    </row>
    <row r="24" spans="1:11" ht="30.75" thickBot="1" x14ac:dyDescent="0.3">
      <c r="A24" s="24" t="s">
        <v>49</v>
      </c>
      <c r="B24" s="25" t="s">
        <v>50</v>
      </c>
      <c r="C24" s="25" t="s">
        <v>58</v>
      </c>
      <c r="D24" s="25" t="s">
        <v>51</v>
      </c>
      <c r="E24" s="25">
        <v>3</v>
      </c>
      <c r="F24" s="26">
        <v>1038.23</v>
      </c>
      <c r="G24" s="26">
        <v>276</v>
      </c>
      <c r="H24" s="26">
        <v>15.26</v>
      </c>
      <c r="I24" s="27">
        <v>192</v>
      </c>
      <c r="J24" s="28">
        <f t="shared" si="0"/>
        <v>1521.49</v>
      </c>
      <c r="K24" s="29">
        <v>0</v>
      </c>
    </row>
    <row r="25" spans="1:11" s="36" customFormat="1" ht="15" customHeight="1" thickBot="1" x14ac:dyDescent="0.3">
      <c r="A25" s="30" t="s">
        <v>52</v>
      </c>
      <c r="B25" s="31"/>
      <c r="C25" s="31"/>
      <c r="D25" s="31"/>
      <c r="E25" s="31">
        <f>SUM(E6:E24)</f>
        <v>53.03</v>
      </c>
      <c r="F25" s="32">
        <f>SUM(F6:F24)</f>
        <v>7006.9500000000007</v>
      </c>
      <c r="G25" s="32">
        <f>SUM(G6:G24)</f>
        <v>4980.95</v>
      </c>
      <c r="H25" s="32">
        <f>SUM(H6:H24)</f>
        <v>401.22999999999996</v>
      </c>
      <c r="I25" s="33">
        <f>SUM(I6:I24)</f>
        <v>3541.69</v>
      </c>
      <c r="J25" s="34">
        <f>SUM(J6:J24)</f>
        <v>15930.820000000002</v>
      </c>
      <c r="K25" s="35">
        <f>SUM(K6:K24)</f>
        <v>647.12</v>
      </c>
    </row>
  </sheetData>
  <pageMargins left="0.7" right="0.7" top="0.75" bottom="0.75" header="0.3" footer="0.3"/>
  <pageSetup paperSize="9" scale="49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1</xdr:col>
                <xdr:colOff>228600</xdr:colOff>
                <xdr:row>26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1</xdr:col>
                <xdr:colOff>228600</xdr:colOff>
                <xdr:row>26</xdr:row>
                <xdr:rowOff>38100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9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1</xdr:col>
                <xdr:colOff>228600</xdr:colOff>
                <xdr:row>26</xdr:row>
                <xdr:rowOff>38100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8" r:id="rId10" name="Control 4">
          <controlPr defaultSize="0" r:id="rId9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1</xdr:col>
                <xdr:colOff>228600</xdr:colOff>
                <xdr:row>26</xdr:row>
                <xdr:rowOff>38100</xdr:rowOff>
              </to>
            </anchor>
          </controlPr>
        </control>
      </mc:Choice>
      <mc:Fallback>
        <control shapeId="1028" r:id="rId10" name="Control 4"/>
      </mc:Fallback>
    </mc:AlternateContent>
    <mc:AlternateContent xmlns:mc="http://schemas.openxmlformats.org/markup-compatibility/2006">
      <mc:Choice Requires="x14">
        <control shapeId="1029" r:id="rId11" name="Control 5">
          <controlPr defaultSize="0" r:id="rId9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1</xdr:col>
                <xdr:colOff>228600</xdr:colOff>
                <xdr:row>26</xdr:row>
                <xdr:rowOff>38100</xdr:rowOff>
              </to>
            </anchor>
          </controlPr>
        </control>
      </mc:Choice>
      <mc:Fallback>
        <control shapeId="1029" r:id="rId11" name="Control 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Samuleviciute</dc:creator>
  <cp:lastModifiedBy>Ruta Samuleviciute</cp:lastModifiedBy>
  <cp:lastPrinted>2018-02-05T10:11:35Z</cp:lastPrinted>
  <dcterms:created xsi:type="dcterms:W3CDTF">2018-01-23T11:30:56Z</dcterms:created>
  <dcterms:modified xsi:type="dcterms:W3CDTF">2018-02-05T14:47:08Z</dcterms:modified>
</cp:coreProperties>
</file>