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intranetportal.frontex.europa.eu/deps/rsu/DeadlineDocuments2018/935/"/>
    </mc:Choice>
  </mc:AlternateContent>
  <bookViews>
    <workbookView xWindow="0" yWindow="0" windowWidth="20430" windowHeight="7650"/>
  </bookViews>
  <sheets>
    <sheet name="CHE_ROs_2017-2018" sheetId="7" r:id="rId1"/>
  </sheets>
  <definedNames>
    <definedName name="_xlnm._FilterDatabase" localSheetId="0" hidden="1">'CHE_ROs_2017-2018'!$A$1:$K$39</definedName>
    <definedName name="_xlnm.Print_Area" localSheetId="0">'CHE_ROs_2017-2018'!$A$1:$L$59</definedName>
    <definedName name="_xlnm.Print_Titles" localSheetId="0">'CHE_ROs_2017-2018'!$1:$1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7" l="1"/>
  <c r="B59" i="7"/>
  <c r="H39" i="7" l="1"/>
</calcChain>
</file>

<file path=xl/sharedStrings.xml><?xml version="1.0" encoding="utf-8"?>
<sst xmlns="http://schemas.openxmlformats.org/spreadsheetml/2006/main" count="317" uniqueCount="177">
  <si>
    <t>Austria</t>
  </si>
  <si>
    <t>Germany</t>
  </si>
  <si>
    <t>Spain</t>
  </si>
  <si>
    <t>JRO</t>
  </si>
  <si>
    <t>CRO</t>
  </si>
  <si>
    <t>NRO</t>
  </si>
  <si>
    <t>1 AUT</t>
  </si>
  <si>
    <t>2 BEL</t>
  </si>
  <si>
    <t>1 LUX</t>
  </si>
  <si>
    <t>Belgium</t>
  </si>
  <si>
    <t>1 GRC</t>
  </si>
  <si>
    <t>1 AUT + 1 ISL</t>
  </si>
  <si>
    <t>1 NLD (pool)</t>
  </si>
  <si>
    <t>2 AUT</t>
  </si>
  <si>
    <t>1 AUT (pool)</t>
  </si>
  <si>
    <t>DESTINATION (S)</t>
  </si>
  <si>
    <t>DATE OF DEPARTURE</t>
  </si>
  <si>
    <t>ORGANISING MS</t>
  </si>
  <si>
    <t>PARTICIPATING STATES (WITH RETURNEES)</t>
  </si>
  <si>
    <t>MONITORS ON BOARD</t>
  </si>
  <si>
    <t>Nigeria</t>
  </si>
  <si>
    <t>Italy</t>
  </si>
  <si>
    <t>Switzerland</t>
  </si>
  <si>
    <t>Pakistan</t>
  </si>
  <si>
    <t>Nigeria &amp; Gambia</t>
  </si>
  <si>
    <t>Georgia</t>
  </si>
  <si>
    <t>Georgia &amp; Armenia</t>
  </si>
  <si>
    <t>Nigeria &amp; Ghana</t>
  </si>
  <si>
    <t>Gambia</t>
  </si>
  <si>
    <t>Greece</t>
  </si>
  <si>
    <t xml:space="preserve">2 BEL </t>
  </si>
  <si>
    <t>Russia</t>
  </si>
  <si>
    <t xml:space="preserve">2 ESP </t>
  </si>
  <si>
    <t>1 CHE</t>
  </si>
  <si>
    <t>Egypt &amp; Sudan</t>
  </si>
  <si>
    <t>Sri Lanka</t>
  </si>
  <si>
    <t>AUT (13), ESP (15), CZE (2), CHE (3), FRA (3), HUN (7), SWE (5), DEU (7), DNK (1), NOR (2)</t>
  </si>
  <si>
    <t>2 AUT + 2 CZE + 1 CHE</t>
  </si>
  <si>
    <t>AUT (6 GEO + 10 ARM), CHE (5 GEO + 1 ARM), GRC (11 GEO), DEU (7 GEO + 3 ARM)</t>
  </si>
  <si>
    <t>1 CHE + 1 AUT</t>
  </si>
  <si>
    <t>1 LUX + 1 AUT</t>
  </si>
  <si>
    <t>BEL (8 GIN + 11 COD), CHE (1 COD), FIN (1 COD), SWE (1 COD), ROU (1 COD), CZE (1 COD)</t>
  </si>
  <si>
    <t xml:space="preserve">CHE (1 EGY + SUD 4), DEU (4 EGY), NOR (2 SUD) </t>
  </si>
  <si>
    <t xml:space="preserve">1 CHE </t>
  </si>
  <si>
    <t>AUT (14), CHE (9), DEU (5), BEL (2), HUN (2), ISL (2)</t>
  </si>
  <si>
    <t>Guinea</t>
  </si>
  <si>
    <t>RO-00059</t>
  </si>
  <si>
    <t>RO-00061</t>
  </si>
  <si>
    <t>RO-00142</t>
  </si>
  <si>
    <t>RO-00085</t>
  </si>
  <si>
    <t>RO-00182</t>
  </si>
  <si>
    <t>RO-00220</t>
  </si>
  <si>
    <t>RO-00084</t>
  </si>
  <si>
    <t>RO-00258</t>
  </si>
  <si>
    <t>Ukraine &amp; Kirgiztsan</t>
  </si>
  <si>
    <t>Guinea &amp; Congo DR</t>
  </si>
  <si>
    <t>RO-00217</t>
  </si>
  <si>
    <t>AUT (25), NOR (3), HUN (2), CHE (4), DEU (3), NLD (1), DNK (3)</t>
  </si>
  <si>
    <t>Cameroon &amp; Cote d'Ivoire</t>
  </si>
  <si>
    <t>RO-00331</t>
  </si>
  <si>
    <t>GRC (16), BEL (3), CHE (2), BGR (6), SVK (7), DEU (9), HUN (1)</t>
  </si>
  <si>
    <r>
      <t>CHE (CMR 6 + CIV 3)</t>
    </r>
    <r>
      <rPr>
        <sz val="10"/>
        <color rgb="FFFF0000"/>
        <rFont val="Trebuchet MS"/>
        <family val="2"/>
      </rPr>
      <t xml:space="preserve"> </t>
    </r>
  </si>
  <si>
    <t>AUT (12 NGA + 2 GMB), FIN (14 NGA + 1 GMB), DEU (3 NGA + 1 GMB), CHE (4 NGA), NOR (1 NGA), SWE (2 NGA + 2 GMB)</t>
  </si>
  <si>
    <t>RO-00383</t>
  </si>
  <si>
    <t>Ghana &amp; Congo DR</t>
  </si>
  <si>
    <t>2 BEL + 1 FIN</t>
  </si>
  <si>
    <t>RO-00380</t>
  </si>
  <si>
    <t xml:space="preserve">BEL (2 GHA + 14 COD), FIN (3 GHA + 2 COD), CHE (1 GHA + 3 COD), SWE ( 1 GHA + 3 COD) </t>
  </si>
  <si>
    <t>RO-00416</t>
  </si>
  <si>
    <t>CHE (9)</t>
  </si>
  <si>
    <t>RO-00413</t>
  </si>
  <si>
    <t>CHE (5 UKR + 0 KGZ ), AUT (7 UKR)</t>
  </si>
  <si>
    <t>AUT (18), BEL (1), CHE (3), DEU (7), ESP (5), HUN (6), SWE (4), LUX (6)</t>
  </si>
  <si>
    <t>AUT (22 NGA + 1 GMB), FIN (1 NGA + 2 GMB), DEU (30 NGA + 2 GMB), NOR (1 NGA), CHE (6 NGA), SWE (3 NGA), DNK (3 NGA), HUN (1 NGA)</t>
  </si>
  <si>
    <t>1 FIN + 1 AUT</t>
  </si>
  <si>
    <t>RO-00429</t>
  </si>
  <si>
    <t>RO-00376</t>
  </si>
  <si>
    <t>3 NLD</t>
  </si>
  <si>
    <t>RO-00430</t>
  </si>
  <si>
    <t>NLD (2), BEL (2), ESP (9), DEU (16), NOR (1) CHE (1), POL (1)</t>
  </si>
  <si>
    <t>Moldova &amp; Belarus</t>
  </si>
  <si>
    <t>CHE (3 MDA + 2 BLR), DEU (1 MDA + 3 BLR)</t>
  </si>
  <si>
    <t>RO-00509</t>
  </si>
  <si>
    <t>RO-00499</t>
  </si>
  <si>
    <t>ITA (38), CHE (1), BEL (5)</t>
  </si>
  <si>
    <t>CHE (3)</t>
  </si>
  <si>
    <t>RO-00548</t>
  </si>
  <si>
    <t>Ukraine &amp; Uzbekistan</t>
  </si>
  <si>
    <t>CHE (4 UKR + 1 UZB), DEU (5 UKR)</t>
  </si>
  <si>
    <t>RO-00557</t>
  </si>
  <si>
    <t>AUT (10), GRC (3), SWE (2), SVN (1), BEL (1), CHE (1), HUN (1), POL (1)</t>
  </si>
  <si>
    <t>RO-00475</t>
  </si>
  <si>
    <t>RO-00564</t>
  </si>
  <si>
    <t>ESP (53 COL + 15 DOM), CHE (6 COL), PRT (1 COL)</t>
  </si>
  <si>
    <t>CHE (11 LKA)</t>
  </si>
  <si>
    <t>RO-00572</t>
  </si>
  <si>
    <t>RO-00603</t>
  </si>
  <si>
    <t>CHE (5)</t>
  </si>
  <si>
    <t>RO-00408</t>
  </si>
  <si>
    <t>CHE (1 EGY + 5 SDN)</t>
  </si>
  <si>
    <t>Gambia &amp; Ghana</t>
  </si>
  <si>
    <t>RO-00578</t>
  </si>
  <si>
    <t>RO-00568</t>
  </si>
  <si>
    <t>DEU (6 GMB + 3 GHA) , CHE (1 GHA)</t>
  </si>
  <si>
    <t>AUT (17 NGA), DEU (13 NGA + 6 GMB), LUX (4 NGA), BEL (3 NGA), FRA (3 NGA), HUN (2 NGA), SWE (1 NGA), CHE (1 NGA), BGR (1 NGA)</t>
  </si>
  <si>
    <t>RO-00480</t>
  </si>
  <si>
    <t>DEU (50), CHE (4)</t>
  </si>
  <si>
    <t>RO-00616</t>
  </si>
  <si>
    <t>RO-00547</t>
  </si>
  <si>
    <t>RO-00681</t>
  </si>
  <si>
    <t>TOTAL PAID</t>
  </si>
  <si>
    <t>2018 - not paid yet</t>
  </si>
  <si>
    <t>The Netherlands</t>
  </si>
  <si>
    <t>Colombia &amp; Dominican Republic</t>
  </si>
  <si>
    <t>MS monitor</t>
  </si>
  <si>
    <t>FX POOL monitor</t>
  </si>
  <si>
    <t>Ukraine &amp; Azerbaijan</t>
  </si>
  <si>
    <t>DEU (33 UKR + 30 AZE), CHE (1 UKR + 2 AZE)</t>
  </si>
  <si>
    <t>AUT (19 NGA), CHE (3 NGA), DEU (4 NGA + 5 GMB), BEL (1 NGA), LTU (1 NGA), NOR (1 NGA)</t>
  </si>
  <si>
    <t>RO-00683</t>
  </si>
  <si>
    <t>RO-00642</t>
  </si>
  <si>
    <t>Congo DR &amp; Guinea</t>
  </si>
  <si>
    <t xml:space="preserve">AUT (17 NGA + 1 GMB ), ISL (1 NGA) , DEU (1 NGA + 3 GMB ), SVN (1 NGA + 1 GMB ), CHE (2 NGA ) , FIN (1 GMB ) </t>
  </si>
  <si>
    <t>DEU (64), ISL (3), CHE (2), BEL (4)</t>
  </si>
  <si>
    <t xml:space="preserve">DEU (1 COD + 3 GIN) , BEL (5 COD + 7 GIN) , CHE (2 COD), FIN (1 COD) , HUN (1 COD) </t>
  </si>
  <si>
    <t>RO-00759</t>
  </si>
  <si>
    <t>BEL (8 GIN + 7 COD), DEU (1 GIN), CHE (1 COD), POL (1 COD)</t>
  </si>
  <si>
    <t>DEU (51), CHE (4), GRC (8)</t>
  </si>
  <si>
    <t>DEU (65), CHE (5), SWE (2)</t>
  </si>
  <si>
    <t>RO-00786</t>
  </si>
  <si>
    <t>ROID</t>
  </si>
  <si>
    <t>DEU (15 NGA + 2 GHA), CHE (3 NGA), BEL (5 NGA)</t>
  </si>
  <si>
    <t>RO-00831</t>
  </si>
  <si>
    <t>Gambia &amp; Guinea-Bissau</t>
  </si>
  <si>
    <t>CHE (5 GMB,  2 GNB)</t>
  </si>
  <si>
    <t xml:space="preserve">DEU, CHE </t>
  </si>
  <si>
    <t xml:space="preserve">CHE, DEU </t>
  </si>
  <si>
    <t xml:space="preserve">ITA, CHE, BEL </t>
  </si>
  <si>
    <t xml:space="preserve">DEU, CHE, GRC </t>
  </si>
  <si>
    <t xml:space="preserve">AUT, ESP, CZE, CHE, FRA, HUN, SWE, DEU, DNK, NOR </t>
  </si>
  <si>
    <t xml:space="preserve">AUT, CHE, GRC, DEU </t>
  </si>
  <si>
    <t xml:space="preserve">CHE, AUT </t>
  </si>
  <si>
    <t xml:space="preserve">AUT, BEL, CHE, DEU, ESP, HUN, SWE, LUX </t>
  </si>
  <si>
    <t xml:space="preserve">BEL, CHE, FIN, SWE, ROU, CZE </t>
  </si>
  <si>
    <t>CHE, DEU, NOR</t>
  </si>
  <si>
    <t xml:space="preserve">AUT, CHE, DEU, BEL, HUN, ISL </t>
  </si>
  <si>
    <t xml:space="preserve">GRC, BEL, CHE, BGR, SVK, DEU, HUN </t>
  </si>
  <si>
    <t xml:space="preserve">AUT, NOR, HUN, CHE, DEU, NLD, DNK </t>
  </si>
  <si>
    <t xml:space="preserve">CHE        </t>
  </si>
  <si>
    <t xml:space="preserve">AUT, FIN, DEU, CHE, NOR, SWE </t>
  </si>
  <si>
    <t xml:space="preserve">BEL, FIN, CHE, SWE  </t>
  </si>
  <si>
    <t xml:space="preserve">CHE </t>
  </si>
  <si>
    <t xml:space="preserve">AUT, FIN, DEU, NOR, CHE, SWE, DNK, HUN </t>
  </si>
  <si>
    <t xml:space="preserve">BEL, DEU, CHE, POL </t>
  </si>
  <si>
    <t xml:space="preserve">NLD, BEL, ESP, DEU, NOR, CHE, POL </t>
  </si>
  <si>
    <t>CHE, DEU</t>
  </si>
  <si>
    <t xml:space="preserve">AUT, GRC, SWE, SVN, BEL, CHE, HUN, POL </t>
  </si>
  <si>
    <t xml:space="preserve">ESP, CHE, PRT </t>
  </si>
  <si>
    <t>CHE</t>
  </si>
  <si>
    <t xml:space="preserve">CHE       </t>
  </si>
  <si>
    <t xml:space="preserve">AUT, DEU, LUX, BEL, FRA, HUN, SWE, CHE, BGR </t>
  </si>
  <si>
    <t xml:space="preserve">DEU, ISL, CHE, BEL </t>
  </si>
  <si>
    <t xml:space="preserve">AUT, ISL, DEU, SVN, CHE, FIN </t>
  </si>
  <si>
    <t xml:space="preserve">DEU, BEL, CHE, FIN, HUN  </t>
  </si>
  <si>
    <t>DEU, CHE</t>
  </si>
  <si>
    <t>AUT, CHE, DEU, BEL, LTU, NOR</t>
  </si>
  <si>
    <t>DEU, CHE, SWE</t>
  </si>
  <si>
    <t>DEU, CHE, BEL</t>
  </si>
  <si>
    <t>TYPE OF OPERATION</t>
  </si>
  <si>
    <t xml:space="preserve">No of ROs with the  involvement of Switzerland </t>
  </si>
  <si>
    <t>2018 (SOP 01.11.2018)</t>
  </si>
  <si>
    <t>Year</t>
  </si>
  <si>
    <t>ORGANISING + PARTICIPATING STATES</t>
  </si>
  <si>
    <t>Total number of return operations (ROs) supported by Frontex</t>
  </si>
  <si>
    <t xml:space="preserve">TOTAL No. of third country nationals returned </t>
  </si>
  <si>
    <t>THE COSTS OF SWITZERLAND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</si>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</sst>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_-[$€-2]\ * #,##0.00_-;\-[$€-2]\ * #,##0.00_-;_-[$€-2]\ * &quot;-&quot;??_-;_-@_-"/>
    <numFmt numFmtId="166" formatCode="[$€-2]\ #,##0.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rgb="FFFF0000"/>
      <name val="Trebuchet MS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6" fillId="0" borderId="0"/>
  </cellStyleXfs>
  <cellXfs count="34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1" fillId="0" borderId="0" xfId="0" applyFont="1"/>
    <xf numFmtId="166" fontId="2" fillId="2" borderId="1" xfId="0" applyNumberFormat="1" applyFont="1" applyFill="1" applyBorder="1" applyAlignment="1">
      <alignment horizontal="right" vertical="center"/>
    </xf>
    <xf numFmtId="166" fontId="1" fillId="0" borderId="0" xfId="0" applyNumberFormat="1" applyFont="1" applyAlignment="1"/>
    <xf numFmtId="0" fontId="2" fillId="0" borderId="1" xfId="0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right" vertical="center"/>
    </xf>
    <xf numFmtId="166" fontId="3" fillId="0" borderId="1" xfId="0" applyNumberFormat="1" applyFont="1" applyFill="1" applyBorder="1" applyAlignment="1">
      <alignment horizontal="right" vertical="center"/>
    </xf>
    <xf numFmtId="166" fontId="1" fillId="0" borderId="1" xfId="0" applyNumberFormat="1" applyFont="1" applyFill="1" applyBorder="1" applyAlignment="1">
      <alignment vertical="center"/>
    </xf>
    <xf numFmtId="166" fontId="2" fillId="2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/>
    <xf numFmtId="0" fontId="0" fillId="0" borderId="2" xfId="0" applyFont="1" applyFill="1" applyBorder="1" applyAlignment="1">
      <alignment horizontal="left"/>
    </xf>
    <xf numFmtId="0" fontId="0" fillId="0" borderId="3" xfId="0" applyFill="1" applyBorder="1"/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left"/>
    </xf>
    <xf numFmtId="0" fontId="0" fillId="0" borderId="8" xfId="0" applyNumberFormat="1" applyFont="1" applyFill="1" applyBorder="1"/>
    <xf numFmtId="0" fontId="0" fillId="0" borderId="9" xfId="0" applyFill="1" applyBorder="1"/>
    <xf numFmtId="166" fontId="2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/>
  </cellXfs>
  <cellStyles count="2">
    <cellStyle name="Normal" xfId="0" builtinId="0"/>
    <cellStyle name="Normal 2" xfId="1"/>
  </cellStyles>
  <dxfs count="10">
    <dxf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</font>
      <fill>
        <patternFill>
          <bgColor theme="1" tint="0.499984740745262"/>
        </patternFill>
      </fill>
    </dxf>
    <dxf>
      <fill>
        <patternFill>
          <bgColor theme="2" tint="-0.24994659260841701"/>
        </patternFill>
      </fill>
    </dxf>
    <dxf>
      <font>
        <b val="0"/>
        <i val="0"/>
        <strike val="0"/>
      </font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Table Style 1" pivot="0" count="3">
      <tableStyleElement type="wholeTable" dxfId="9"/>
      <tableStyleElement type="headerRow" dxfId="8"/>
      <tableStyleElement type="totalRow" dxfId="7"/>
    </tableStyle>
  </tableStyles>
  <colors>
    <mruColors>
      <color rgb="FFB6E088"/>
      <color rgb="FFFF9B9B"/>
      <color rgb="FFA9DA74"/>
      <color rgb="FFFF7575"/>
      <color rgb="FFFF99CC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id="2" name="Table13" displayName="Table13" ref="A45:C59" totalsRowShown="0" headerRowDxfId="6" headerRowBorderDxfId="5" tableBorderDxfId="4" totalsRowBorderDxfId="3">
  <autoFilter ref="A45:C59"/>
  <tableColumns count="3">
    <tableColumn id="1" name="Year" dataDxfId="2"/>
    <tableColumn id="2" name="Total number of return operations (ROs) supported by Frontex" dataDxfId="1"/>
    <tableColumn id="3" name="No of ROs with the  involvement of Switzerland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view="pageBreakPreview" topLeftCell="A31" zoomScaleNormal="100" zoomScaleSheetLayoutView="100" workbookViewId="0">
      <selection activeCell="B64" sqref="B64"/>
    </sheetView>
  </sheetViews>
  <sheetFormatPr defaultRowHeight="15" x14ac:dyDescent="0.3"/>
  <cols>
    <col min="1" max="1" width="32.7109375" style="15" customWidth="1"/>
    <col min="2" max="2" width="19.42578125" style="15" customWidth="1"/>
    <col min="3" max="3" width="20.42578125" style="15" customWidth="1"/>
    <col min="4" max="4" width="57" style="15" customWidth="1"/>
    <col min="5" max="5" width="185.5703125" style="15" hidden="1" customWidth="1"/>
    <col min="6" max="6" width="72.28515625" style="15" hidden="1" customWidth="1"/>
    <col min="7" max="7" width="24.7109375" style="15" customWidth="1"/>
    <col min="8" max="8" width="15.28515625" style="15" customWidth="1"/>
    <col min="9" max="9" width="13.7109375" style="15" customWidth="1"/>
    <col min="10" max="10" width="14.7109375" style="15" hidden="1" customWidth="1"/>
    <col min="11" max="11" width="25.85546875" style="17" customWidth="1"/>
    <col min="12" max="12" width="19.140625" style="15" customWidth="1"/>
    <col min="13" max="16384" width="9.140625" style="15"/>
  </cols>
  <sheetData>
    <row r="1" spans="1:12" ht="60" x14ac:dyDescent="0.3">
      <c r="A1" s="12" t="s">
        <v>15</v>
      </c>
      <c r="B1" s="12" t="s">
        <v>16</v>
      </c>
      <c r="C1" s="12" t="s">
        <v>17</v>
      </c>
      <c r="D1" s="12" t="s">
        <v>172</v>
      </c>
      <c r="E1" s="12" t="s">
        <v>18</v>
      </c>
      <c r="F1" s="12" t="s">
        <v>19</v>
      </c>
      <c r="G1" s="12" t="s">
        <v>19</v>
      </c>
      <c r="H1" s="12" t="s">
        <v>174</v>
      </c>
      <c r="I1" s="12" t="s">
        <v>168</v>
      </c>
      <c r="J1" s="13" t="s">
        <v>130</v>
      </c>
      <c r="K1" s="22" t="s">
        <v>110</v>
      </c>
      <c r="L1" s="32" t="s">
        <v>175</v>
      </c>
    </row>
    <row r="2" spans="1:12" x14ac:dyDescent="0.3">
      <c r="A2" s="6" t="s">
        <v>20</v>
      </c>
      <c r="B2" s="7">
        <v>42782</v>
      </c>
      <c r="C2" s="3" t="s">
        <v>0</v>
      </c>
      <c r="D2" s="3" t="s">
        <v>139</v>
      </c>
      <c r="E2" s="3" t="s">
        <v>36</v>
      </c>
      <c r="F2" s="3" t="s">
        <v>37</v>
      </c>
      <c r="G2" s="3" t="s">
        <v>114</v>
      </c>
      <c r="H2" s="3">
        <v>58</v>
      </c>
      <c r="I2" s="8" t="s">
        <v>3</v>
      </c>
      <c r="J2" s="9" t="s">
        <v>46</v>
      </c>
      <c r="K2" s="19">
        <v>382211.28</v>
      </c>
      <c r="L2" s="33">
        <v>36728.800000000003</v>
      </c>
    </row>
    <row r="3" spans="1:12" x14ac:dyDescent="0.3">
      <c r="A3" s="6" t="s">
        <v>26</v>
      </c>
      <c r="B3" s="7">
        <v>42789</v>
      </c>
      <c r="C3" s="3" t="s">
        <v>0</v>
      </c>
      <c r="D3" s="3" t="s">
        <v>140</v>
      </c>
      <c r="E3" s="3" t="s">
        <v>38</v>
      </c>
      <c r="F3" s="3" t="s">
        <v>6</v>
      </c>
      <c r="G3" s="3" t="s">
        <v>114</v>
      </c>
      <c r="H3" s="3">
        <v>43</v>
      </c>
      <c r="I3" s="8" t="s">
        <v>3</v>
      </c>
      <c r="J3" s="9" t="s">
        <v>47</v>
      </c>
      <c r="K3" s="19">
        <v>232091.18000000002</v>
      </c>
      <c r="L3" s="33">
        <v>77784.22</v>
      </c>
    </row>
    <row r="4" spans="1:12" x14ac:dyDescent="0.3">
      <c r="A4" s="6" t="s">
        <v>54</v>
      </c>
      <c r="B4" s="7">
        <v>42809</v>
      </c>
      <c r="C4" s="3" t="s">
        <v>22</v>
      </c>
      <c r="D4" s="3" t="s">
        <v>141</v>
      </c>
      <c r="E4" s="3" t="s">
        <v>71</v>
      </c>
      <c r="F4" s="3" t="s">
        <v>39</v>
      </c>
      <c r="G4" s="3" t="s">
        <v>114</v>
      </c>
      <c r="H4" s="3">
        <v>12</v>
      </c>
      <c r="I4" s="8" t="s">
        <v>3</v>
      </c>
      <c r="J4" s="3" t="s">
        <v>48</v>
      </c>
      <c r="K4" s="20">
        <v>178112.58</v>
      </c>
      <c r="L4" s="33">
        <v>175484.84</v>
      </c>
    </row>
    <row r="5" spans="1:12" x14ac:dyDescent="0.3">
      <c r="A5" s="6" t="s">
        <v>20</v>
      </c>
      <c r="B5" s="7">
        <v>42831</v>
      </c>
      <c r="C5" s="3" t="s">
        <v>0</v>
      </c>
      <c r="D5" s="3" t="s">
        <v>142</v>
      </c>
      <c r="E5" s="3" t="s">
        <v>72</v>
      </c>
      <c r="F5" s="3" t="s">
        <v>40</v>
      </c>
      <c r="G5" s="3" t="s">
        <v>114</v>
      </c>
      <c r="H5" s="3">
        <v>50</v>
      </c>
      <c r="I5" s="8" t="s">
        <v>3</v>
      </c>
      <c r="J5" s="9" t="s">
        <v>49</v>
      </c>
      <c r="K5" s="20">
        <v>390032.57000000007</v>
      </c>
      <c r="L5" s="33">
        <v>27753.7</v>
      </c>
    </row>
    <row r="6" spans="1:12" x14ac:dyDescent="0.3">
      <c r="A6" s="6" t="s">
        <v>55</v>
      </c>
      <c r="B6" s="7">
        <v>42844</v>
      </c>
      <c r="C6" s="3" t="s">
        <v>9</v>
      </c>
      <c r="D6" s="3" t="s">
        <v>143</v>
      </c>
      <c r="E6" s="3" t="s">
        <v>41</v>
      </c>
      <c r="F6" s="3" t="s">
        <v>7</v>
      </c>
      <c r="G6" s="3" t="s">
        <v>114</v>
      </c>
      <c r="H6" s="3">
        <v>24</v>
      </c>
      <c r="I6" s="8" t="s">
        <v>3</v>
      </c>
      <c r="J6" s="3" t="s">
        <v>50</v>
      </c>
      <c r="K6" s="20">
        <v>38092.43</v>
      </c>
      <c r="L6" s="33">
        <v>36720.959999999999</v>
      </c>
    </row>
    <row r="7" spans="1:12" x14ac:dyDescent="0.3">
      <c r="A7" s="6" t="s">
        <v>34</v>
      </c>
      <c r="B7" s="7">
        <v>42864</v>
      </c>
      <c r="C7" s="3" t="s">
        <v>22</v>
      </c>
      <c r="D7" s="3" t="s">
        <v>144</v>
      </c>
      <c r="E7" s="3" t="s">
        <v>42</v>
      </c>
      <c r="F7" s="3" t="s">
        <v>43</v>
      </c>
      <c r="G7" s="3" t="s">
        <v>114</v>
      </c>
      <c r="H7" s="3">
        <v>11</v>
      </c>
      <c r="I7" s="8" t="s">
        <v>3</v>
      </c>
      <c r="J7" s="9" t="s">
        <v>51</v>
      </c>
      <c r="K7" s="20">
        <v>165272.55000000002</v>
      </c>
      <c r="L7" s="33">
        <v>147750.14000000001</v>
      </c>
    </row>
    <row r="8" spans="1:12" x14ac:dyDescent="0.3">
      <c r="A8" s="6" t="s">
        <v>20</v>
      </c>
      <c r="B8" s="7">
        <v>42908</v>
      </c>
      <c r="C8" s="3" t="s">
        <v>0</v>
      </c>
      <c r="D8" s="3" t="s">
        <v>145</v>
      </c>
      <c r="E8" s="3" t="s">
        <v>44</v>
      </c>
      <c r="F8" s="3" t="s">
        <v>11</v>
      </c>
      <c r="G8" s="3" t="s">
        <v>114</v>
      </c>
      <c r="H8" s="3">
        <v>34</v>
      </c>
      <c r="I8" s="8" t="s">
        <v>3</v>
      </c>
      <c r="J8" s="3" t="s">
        <v>52</v>
      </c>
      <c r="K8" s="20">
        <v>66435</v>
      </c>
      <c r="L8" s="33">
        <v>71047.399999999994</v>
      </c>
    </row>
    <row r="9" spans="1:12" x14ac:dyDescent="0.3">
      <c r="A9" s="6" t="s">
        <v>23</v>
      </c>
      <c r="B9" s="7">
        <v>42935</v>
      </c>
      <c r="C9" s="3" t="s">
        <v>29</v>
      </c>
      <c r="D9" s="3" t="s">
        <v>146</v>
      </c>
      <c r="E9" s="3" t="s">
        <v>60</v>
      </c>
      <c r="F9" s="3" t="s">
        <v>10</v>
      </c>
      <c r="G9" s="3" t="s">
        <v>114</v>
      </c>
      <c r="H9" s="3">
        <v>44</v>
      </c>
      <c r="I9" s="8" t="s">
        <v>3</v>
      </c>
      <c r="J9" s="3" t="s">
        <v>53</v>
      </c>
      <c r="K9" s="20">
        <v>61007.21</v>
      </c>
      <c r="L9" s="33">
        <v>45718.39</v>
      </c>
    </row>
    <row r="10" spans="1:12" x14ac:dyDescent="0.3">
      <c r="A10" s="6" t="s">
        <v>20</v>
      </c>
      <c r="B10" s="7">
        <v>42957</v>
      </c>
      <c r="C10" s="3" t="s">
        <v>0</v>
      </c>
      <c r="D10" s="3" t="s">
        <v>147</v>
      </c>
      <c r="E10" s="3" t="s">
        <v>57</v>
      </c>
      <c r="F10" s="3" t="s">
        <v>6</v>
      </c>
      <c r="G10" s="3" t="s">
        <v>114</v>
      </c>
      <c r="H10" s="3">
        <v>41</v>
      </c>
      <c r="I10" s="2" t="s">
        <v>3</v>
      </c>
      <c r="J10" s="3" t="s">
        <v>56</v>
      </c>
      <c r="K10" s="20">
        <v>59590</v>
      </c>
      <c r="L10" s="33">
        <v>48427.65</v>
      </c>
    </row>
    <row r="11" spans="1:12" x14ac:dyDescent="0.3">
      <c r="A11" s="18" t="s">
        <v>58</v>
      </c>
      <c r="B11" s="7">
        <v>42976</v>
      </c>
      <c r="C11" s="8" t="s">
        <v>22</v>
      </c>
      <c r="D11" s="8" t="s">
        <v>148</v>
      </c>
      <c r="E11" s="8" t="s">
        <v>61</v>
      </c>
      <c r="F11" s="3" t="s">
        <v>33</v>
      </c>
      <c r="G11" s="3" t="s">
        <v>114</v>
      </c>
      <c r="H11" s="3">
        <v>9</v>
      </c>
      <c r="I11" s="2" t="s">
        <v>3</v>
      </c>
      <c r="J11" s="3" t="s">
        <v>59</v>
      </c>
      <c r="K11" s="20">
        <v>82028.2</v>
      </c>
      <c r="L11" s="33">
        <v>202084.34</v>
      </c>
    </row>
    <row r="12" spans="1:12" x14ac:dyDescent="0.3">
      <c r="A12" s="4" t="s">
        <v>24</v>
      </c>
      <c r="B12" s="7">
        <v>43000</v>
      </c>
      <c r="C12" s="2" t="s">
        <v>0</v>
      </c>
      <c r="D12" s="2" t="s">
        <v>149</v>
      </c>
      <c r="E12" s="3" t="s">
        <v>62</v>
      </c>
      <c r="F12" s="3" t="s">
        <v>13</v>
      </c>
      <c r="G12" s="3" t="s">
        <v>114</v>
      </c>
      <c r="H12" s="3">
        <v>42</v>
      </c>
      <c r="I12" s="8" t="s">
        <v>3</v>
      </c>
      <c r="J12" s="9" t="s">
        <v>63</v>
      </c>
      <c r="K12" s="20">
        <v>541711.29999999993</v>
      </c>
      <c r="L12" s="33">
        <v>46435.91</v>
      </c>
    </row>
    <row r="13" spans="1:12" x14ac:dyDescent="0.3">
      <c r="A13" s="4" t="s">
        <v>64</v>
      </c>
      <c r="B13" s="7">
        <v>43004</v>
      </c>
      <c r="C13" s="2" t="s">
        <v>9</v>
      </c>
      <c r="D13" s="2" t="s">
        <v>150</v>
      </c>
      <c r="E13" s="3" t="s">
        <v>67</v>
      </c>
      <c r="F13" s="3" t="s">
        <v>65</v>
      </c>
      <c r="G13" s="3" t="s">
        <v>114</v>
      </c>
      <c r="H13" s="3">
        <v>29</v>
      </c>
      <c r="I13" s="8" t="s">
        <v>3</v>
      </c>
      <c r="J13" s="9" t="s">
        <v>66</v>
      </c>
      <c r="K13" s="20">
        <v>483485.38</v>
      </c>
      <c r="L13" s="33">
        <v>35555.360000000001</v>
      </c>
    </row>
    <row r="14" spans="1:12" x14ac:dyDescent="0.3">
      <c r="A14" s="4" t="s">
        <v>45</v>
      </c>
      <c r="B14" s="7">
        <v>43013</v>
      </c>
      <c r="C14" s="2" t="s">
        <v>22</v>
      </c>
      <c r="D14" s="2" t="s">
        <v>151</v>
      </c>
      <c r="E14" s="3" t="s">
        <v>69</v>
      </c>
      <c r="F14" s="3" t="s">
        <v>33</v>
      </c>
      <c r="G14" s="3" t="s">
        <v>114</v>
      </c>
      <c r="H14" s="3">
        <v>9</v>
      </c>
      <c r="I14" s="8" t="s">
        <v>5</v>
      </c>
      <c r="J14" s="9" t="s">
        <v>68</v>
      </c>
      <c r="K14" s="20">
        <v>136055.82</v>
      </c>
      <c r="L14" s="33">
        <v>136055.82</v>
      </c>
    </row>
    <row r="15" spans="1:12" x14ac:dyDescent="0.3">
      <c r="A15" s="4" t="s">
        <v>25</v>
      </c>
      <c r="B15" s="7">
        <v>43019</v>
      </c>
      <c r="C15" s="2" t="s">
        <v>1</v>
      </c>
      <c r="D15" s="2" t="s">
        <v>138</v>
      </c>
      <c r="E15" s="3" t="s">
        <v>127</v>
      </c>
      <c r="F15" s="3" t="s">
        <v>14</v>
      </c>
      <c r="G15" s="3" t="s">
        <v>115</v>
      </c>
      <c r="H15" s="3">
        <v>63</v>
      </c>
      <c r="I15" s="8" t="s">
        <v>4</v>
      </c>
      <c r="J15" s="3" t="s">
        <v>70</v>
      </c>
      <c r="K15" s="20">
        <v>126736.46</v>
      </c>
      <c r="L15" s="33">
        <v>81610.16</v>
      </c>
    </row>
    <row r="16" spans="1:12" x14ac:dyDescent="0.3">
      <c r="A16" s="4" t="s">
        <v>24</v>
      </c>
      <c r="B16" s="7">
        <v>43062</v>
      </c>
      <c r="C16" s="2" t="s">
        <v>0</v>
      </c>
      <c r="D16" s="2" t="s">
        <v>152</v>
      </c>
      <c r="E16" s="3" t="s">
        <v>73</v>
      </c>
      <c r="F16" s="3" t="s">
        <v>74</v>
      </c>
      <c r="G16" s="3" t="s">
        <v>114</v>
      </c>
      <c r="H16" s="3">
        <v>72</v>
      </c>
      <c r="I16" s="8" t="s">
        <v>3</v>
      </c>
      <c r="J16" s="9" t="s">
        <v>75</v>
      </c>
      <c r="K16" s="19">
        <v>527922.11</v>
      </c>
      <c r="L16" s="33">
        <v>30246.35</v>
      </c>
    </row>
    <row r="17" spans="1:12" x14ac:dyDescent="0.3">
      <c r="A17" s="4" t="s">
        <v>55</v>
      </c>
      <c r="B17" s="7">
        <v>43067</v>
      </c>
      <c r="C17" s="2" t="s">
        <v>9</v>
      </c>
      <c r="D17" s="2" t="s">
        <v>153</v>
      </c>
      <c r="E17" s="3" t="s">
        <v>126</v>
      </c>
      <c r="F17" s="3" t="s">
        <v>7</v>
      </c>
      <c r="G17" s="3" t="s">
        <v>114</v>
      </c>
      <c r="H17" s="3">
        <v>18</v>
      </c>
      <c r="I17" s="8" t="s">
        <v>3</v>
      </c>
      <c r="J17" s="9" t="s">
        <v>76</v>
      </c>
      <c r="K17" s="19">
        <v>439803.26</v>
      </c>
      <c r="L17" s="33">
        <v>29073.69</v>
      </c>
    </row>
    <row r="18" spans="1:12" x14ac:dyDescent="0.3">
      <c r="A18" s="4" t="s">
        <v>20</v>
      </c>
      <c r="B18" s="7">
        <v>43081</v>
      </c>
      <c r="C18" s="1" t="s">
        <v>112</v>
      </c>
      <c r="D18" s="1" t="s">
        <v>154</v>
      </c>
      <c r="E18" s="3" t="s">
        <v>79</v>
      </c>
      <c r="F18" s="3" t="s">
        <v>77</v>
      </c>
      <c r="G18" s="3" t="s">
        <v>114</v>
      </c>
      <c r="H18" s="3">
        <v>29</v>
      </c>
      <c r="I18" s="8" t="s">
        <v>3</v>
      </c>
      <c r="J18" s="9" t="s">
        <v>78</v>
      </c>
      <c r="K18" s="19">
        <v>349231.8899999999</v>
      </c>
      <c r="L18" s="33">
        <v>33390.6</v>
      </c>
    </row>
    <row r="19" spans="1:12" x14ac:dyDescent="0.3">
      <c r="A19" s="6" t="s">
        <v>80</v>
      </c>
      <c r="B19" s="7">
        <v>43117</v>
      </c>
      <c r="C19" s="3" t="s">
        <v>22</v>
      </c>
      <c r="D19" s="3" t="s">
        <v>155</v>
      </c>
      <c r="E19" s="3" t="s">
        <v>81</v>
      </c>
      <c r="F19" s="3" t="s">
        <v>33</v>
      </c>
      <c r="G19" s="3" t="s">
        <v>114</v>
      </c>
      <c r="H19" s="3">
        <v>9</v>
      </c>
      <c r="I19" s="2" t="s">
        <v>3</v>
      </c>
      <c r="J19" s="3" t="s">
        <v>82</v>
      </c>
      <c r="K19" s="21">
        <v>103033.53</v>
      </c>
      <c r="L19" s="33">
        <v>71568.399999999994</v>
      </c>
    </row>
    <row r="20" spans="1:12" x14ac:dyDescent="0.3">
      <c r="A20" s="6" t="s">
        <v>20</v>
      </c>
      <c r="B20" s="7">
        <v>43119</v>
      </c>
      <c r="C20" s="3" t="s">
        <v>21</v>
      </c>
      <c r="D20" s="3" t="s">
        <v>137</v>
      </c>
      <c r="E20" s="3" t="s">
        <v>84</v>
      </c>
      <c r="F20" s="3" t="s">
        <v>33</v>
      </c>
      <c r="G20" s="3" t="s">
        <v>114</v>
      </c>
      <c r="H20" s="3">
        <v>44</v>
      </c>
      <c r="I20" s="2" t="s">
        <v>3</v>
      </c>
      <c r="J20" s="3" t="s">
        <v>83</v>
      </c>
      <c r="K20" s="21">
        <v>375043.32</v>
      </c>
      <c r="L20" s="33">
        <v>24911.22</v>
      </c>
    </row>
    <row r="21" spans="1:12" x14ac:dyDescent="0.3">
      <c r="A21" s="6" t="s">
        <v>28</v>
      </c>
      <c r="B21" s="7">
        <v>43138</v>
      </c>
      <c r="C21" s="3" t="s">
        <v>22</v>
      </c>
      <c r="D21" s="3" t="s">
        <v>151</v>
      </c>
      <c r="E21" s="3" t="s">
        <v>85</v>
      </c>
      <c r="F21" s="3" t="s">
        <v>33</v>
      </c>
      <c r="G21" s="3" t="s">
        <v>114</v>
      </c>
      <c r="H21" s="3">
        <v>3</v>
      </c>
      <c r="I21" s="2" t="s">
        <v>5</v>
      </c>
      <c r="J21" s="3" t="s">
        <v>86</v>
      </c>
      <c r="K21" s="21">
        <v>160654.04</v>
      </c>
      <c r="L21" s="33">
        <v>160654.04</v>
      </c>
    </row>
    <row r="22" spans="1:12" x14ac:dyDescent="0.3">
      <c r="A22" s="6" t="s">
        <v>87</v>
      </c>
      <c r="B22" s="7">
        <v>43145</v>
      </c>
      <c r="C22" s="3" t="s">
        <v>22</v>
      </c>
      <c r="D22" s="3" t="s">
        <v>136</v>
      </c>
      <c r="E22" s="3" t="s">
        <v>88</v>
      </c>
      <c r="F22" s="3" t="s">
        <v>33</v>
      </c>
      <c r="G22" s="3" t="s">
        <v>114</v>
      </c>
      <c r="H22" s="3">
        <v>10</v>
      </c>
      <c r="I22" s="2" t="s">
        <v>3</v>
      </c>
      <c r="J22" s="3" t="s">
        <v>89</v>
      </c>
      <c r="K22" s="21">
        <v>179548.59</v>
      </c>
      <c r="L22" s="33">
        <v>157313.12</v>
      </c>
    </row>
    <row r="23" spans="1:12" x14ac:dyDescent="0.3">
      <c r="A23" s="6" t="s">
        <v>23</v>
      </c>
      <c r="B23" s="7">
        <v>43153</v>
      </c>
      <c r="C23" s="3" t="s">
        <v>0</v>
      </c>
      <c r="D23" s="3" t="s">
        <v>156</v>
      </c>
      <c r="E23" s="3" t="s">
        <v>90</v>
      </c>
      <c r="F23" s="3" t="s">
        <v>6</v>
      </c>
      <c r="G23" s="3" t="s">
        <v>114</v>
      </c>
      <c r="H23" s="3">
        <v>20</v>
      </c>
      <c r="I23" s="2" t="s">
        <v>3</v>
      </c>
      <c r="J23" s="3" t="s">
        <v>91</v>
      </c>
      <c r="K23" s="21" t="s">
        <v>111</v>
      </c>
      <c r="L23" s="33">
        <v>25345.13</v>
      </c>
    </row>
    <row r="24" spans="1:12" x14ac:dyDescent="0.3">
      <c r="A24" s="6" t="s">
        <v>113</v>
      </c>
      <c r="B24" s="7">
        <v>43166</v>
      </c>
      <c r="C24" s="3" t="s">
        <v>2</v>
      </c>
      <c r="D24" s="3" t="s">
        <v>157</v>
      </c>
      <c r="E24" s="3" t="s">
        <v>93</v>
      </c>
      <c r="F24" s="3" t="s">
        <v>32</v>
      </c>
      <c r="G24" s="3" t="s">
        <v>114</v>
      </c>
      <c r="H24" s="3">
        <v>75</v>
      </c>
      <c r="I24" s="2" t="s">
        <v>3</v>
      </c>
      <c r="J24" s="3" t="s">
        <v>92</v>
      </c>
      <c r="K24" s="21">
        <v>473089.31</v>
      </c>
      <c r="L24" s="33">
        <v>68329.919999999998</v>
      </c>
    </row>
    <row r="25" spans="1:12" x14ac:dyDescent="0.3">
      <c r="A25" s="6" t="s">
        <v>35</v>
      </c>
      <c r="B25" s="7">
        <v>43172</v>
      </c>
      <c r="C25" s="3" t="s">
        <v>22</v>
      </c>
      <c r="D25" s="3" t="s">
        <v>158</v>
      </c>
      <c r="E25" s="3" t="s">
        <v>94</v>
      </c>
      <c r="F25" s="3" t="s">
        <v>33</v>
      </c>
      <c r="G25" s="3" t="s">
        <v>114</v>
      </c>
      <c r="H25" s="3">
        <v>11</v>
      </c>
      <c r="I25" s="2" t="s">
        <v>5</v>
      </c>
      <c r="J25" s="3" t="s">
        <v>95</v>
      </c>
      <c r="K25" s="21">
        <v>244829.08</v>
      </c>
      <c r="L25" s="33">
        <v>244829.08</v>
      </c>
    </row>
    <row r="26" spans="1:12" x14ac:dyDescent="0.3">
      <c r="A26" s="6" t="s">
        <v>31</v>
      </c>
      <c r="B26" s="7">
        <v>43187</v>
      </c>
      <c r="C26" s="3" t="s">
        <v>22</v>
      </c>
      <c r="D26" s="3" t="s">
        <v>151</v>
      </c>
      <c r="E26" s="3" t="s">
        <v>97</v>
      </c>
      <c r="F26" s="3" t="s">
        <v>33</v>
      </c>
      <c r="G26" s="3" t="s">
        <v>114</v>
      </c>
      <c r="H26" s="3">
        <v>5</v>
      </c>
      <c r="I26" s="2" t="s">
        <v>5</v>
      </c>
      <c r="J26" s="3" t="s">
        <v>96</v>
      </c>
      <c r="K26" s="21">
        <v>113414.94</v>
      </c>
      <c r="L26" s="33">
        <v>113414.94</v>
      </c>
    </row>
    <row r="27" spans="1:12" x14ac:dyDescent="0.3">
      <c r="A27" s="6" t="s">
        <v>25</v>
      </c>
      <c r="B27" s="7">
        <v>43193</v>
      </c>
      <c r="C27" s="3" t="s">
        <v>1</v>
      </c>
      <c r="D27" s="3" t="s">
        <v>135</v>
      </c>
      <c r="E27" s="3" t="s">
        <v>106</v>
      </c>
      <c r="F27" s="3" t="s">
        <v>14</v>
      </c>
      <c r="G27" s="3" t="s">
        <v>115</v>
      </c>
      <c r="H27" s="3">
        <v>54</v>
      </c>
      <c r="I27" s="2" t="s">
        <v>4</v>
      </c>
      <c r="J27" s="3" t="s">
        <v>98</v>
      </c>
      <c r="K27" s="21">
        <v>144265.44999999998</v>
      </c>
      <c r="L27" s="33">
        <v>40785.449999999997</v>
      </c>
    </row>
    <row r="28" spans="1:12" x14ac:dyDescent="0.3">
      <c r="A28" s="6" t="s">
        <v>100</v>
      </c>
      <c r="B28" s="7">
        <v>43200</v>
      </c>
      <c r="C28" s="3" t="s">
        <v>1</v>
      </c>
      <c r="D28" s="3" t="s">
        <v>135</v>
      </c>
      <c r="E28" s="3" t="s">
        <v>103</v>
      </c>
      <c r="F28" s="3" t="s">
        <v>12</v>
      </c>
      <c r="G28" s="3" t="s">
        <v>115</v>
      </c>
      <c r="H28" s="3">
        <v>10</v>
      </c>
      <c r="I28" s="2" t="s">
        <v>3</v>
      </c>
      <c r="J28" s="3" t="s">
        <v>102</v>
      </c>
      <c r="K28" s="21">
        <v>185413.12</v>
      </c>
      <c r="L28" s="33">
        <v>12895.13</v>
      </c>
    </row>
    <row r="29" spans="1:12" x14ac:dyDescent="0.3">
      <c r="A29" s="6" t="s">
        <v>34</v>
      </c>
      <c r="B29" s="7">
        <v>43200</v>
      </c>
      <c r="C29" s="3" t="s">
        <v>22</v>
      </c>
      <c r="D29" s="3" t="s">
        <v>159</v>
      </c>
      <c r="E29" s="3" t="s">
        <v>99</v>
      </c>
      <c r="F29" s="3"/>
      <c r="G29" s="3"/>
      <c r="H29" s="3">
        <v>6</v>
      </c>
      <c r="I29" s="2" t="s">
        <v>5</v>
      </c>
      <c r="J29" s="3" t="s">
        <v>101</v>
      </c>
      <c r="K29" s="21">
        <v>163554.06</v>
      </c>
      <c r="L29" s="33">
        <v>163554.06</v>
      </c>
    </row>
    <row r="30" spans="1:12" x14ac:dyDescent="0.3">
      <c r="A30" s="6" t="s">
        <v>24</v>
      </c>
      <c r="B30" s="7">
        <v>43209</v>
      </c>
      <c r="C30" s="3" t="s">
        <v>0</v>
      </c>
      <c r="D30" s="3" t="s">
        <v>160</v>
      </c>
      <c r="E30" s="3" t="s">
        <v>104</v>
      </c>
      <c r="F30" s="3" t="s">
        <v>8</v>
      </c>
      <c r="G30" s="3" t="s">
        <v>114</v>
      </c>
      <c r="H30" s="3">
        <v>51</v>
      </c>
      <c r="I30" s="2" t="s">
        <v>3</v>
      </c>
      <c r="J30" s="3" t="s">
        <v>105</v>
      </c>
      <c r="K30" s="21" t="s">
        <v>111</v>
      </c>
      <c r="L30" s="33">
        <v>27833.439999999999</v>
      </c>
    </row>
    <row r="31" spans="1:12" x14ac:dyDescent="0.3">
      <c r="A31" s="6" t="s">
        <v>25</v>
      </c>
      <c r="B31" s="7">
        <v>43229</v>
      </c>
      <c r="C31" s="3" t="s">
        <v>1</v>
      </c>
      <c r="D31" s="3" t="s">
        <v>161</v>
      </c>
      <c r="E31" s="3" t="s">
        <v>123</v>
      </c>
      <c r="F31" s="3" t="s">
        <v>14</v>
      </c>
      <c r="G31" s="3" t="s">
        <v>115</v>
      </c>
      <c r="H31" s="3">
        <v>73</v>
      </c>
      <c r="I31" s="2" t="s">
        <v>4</v>
      </c>
      <c r="J31" s="3" t="s">
        <v>107</v>
      </c>
      <c r="K31" s="21" t="s">
        <v>111</v>
      </c>
      <c r="L31" s="33"/>
    </row>
    <row r="32" spans="1:12" x14ac:dyDescent="0.3">
      <c r="A32" s="6" t="s">
        <v>24</v>
      </c>
      <c r="B32" s="7">
        <v>43237</v>
      </c>
      <c r="C32" s="3" t="s">
        <v>0</v>
      </c>
      <c r="D32" s="3" t="s">
        <v>162</v>
      </c>
      <c r="E32" s="3" t="s">
        <v>122</v>
      </c>
      <c r="F32" s="3" t="s">
        <v>6</v>
      </c>
      <c r="G32" s="3" t="s">
        <v>114</v>
      </c>
      <c r="H32" s="3">
        <v>28</v>
      </c>
      <c r="I32" s="2" t="s">
        <v>3</v>
      </c>
      <c r="J32" s="3" t="s">
        <v>108</v>
      </c>
      <c r="K32" s="21" t="s">
        <v>111</v>
      </c>
      <c r="L32" s="33"/>
    </row>
    <row r="33" spans="1:12" x14ac:dyDescent="0.3">
      <c r="A33" s="6" t="s">
        <v>121</v>
      </c>
      <c r="B33" s="7">
        <v>43264</v>
      </c>
      <c r="C33" s="3" t="s">
        <v>9</v>
      </c>
      <c r="D33" s="3" t="s">
        <v>163</v>
      </c>
      <c r="E33" s="3" t="s">
        <v>124</v>
      </c>
      <c r="F33" s="3" t="s">
        <v>30</v>
      </c>
      <c r="G33" s="3" t="s">
        <v>114</v>
      </c>
      <c r="H33" s="3">
        <v>20</v>
      </c>
      <c r="I33" s="2" t="s">
        <v>3</v>
      </c>
      <c r="J33" s="3" t="s">
        <v>109</v>
      </c>
      <c r="K33" s="21" t="s">
        <v>111</v>
      </c>
      <c r="L33" s="33"/>
    </row>
    <row r="34" spans="1:12" x14ac:dyDescent="0.3">
      <c r="A34" s="4" t="s">
        <v>116</v>
      </c>
      <c r="B34" s="10">
        <v>43299</v>
      </c>
      <c r="C34" s="9" t="s">
        <v>1</v>
      </c>
      <c r="D34" s="9" t="s">
        <v>164</v>
      </c>
      <c r="E34" s="2" t="s">
        <v>117</v>
      </c>
      <c r="F34" s="2" t="s">
        <v>14</v>
      </c>
      <c r="G34" s="3" t="s">
        <v>115</v>
      </c>
      <c r="H34" s="2">
        <v>66</v>
      </c>
      <c r="I34" s="3" t="s">
        <v>3</v>
      </c>
      <c r="J34" s="3" t="s">
        <v>119</v>
      </c>
      <c r="K34" s="21" t="s">
        <v>111</v>
      </c>
      <c r="L34" s="33"/>
    </row>
    <row r="35" spans="1:12" x14ac:dyDescent="0.3">
      <c r="A35" s="4" t="s">
        <v>24</v>
      </c>
      <c r="B35" s="10">
        <v>43300</v>
      </c>
      <c r="C35" s="9" t="s">
        <v>0</v>
      </c>
      <c r="D35" s="9" t="s">
        <v>165</v>
      </c>
      <c r="E35" s="2" t="s">
        <v>118</v>
      </c>
      <c r="F35" s="2" t="s">
        <v>6</v>
      </c>
      <c r="G35" s="3" t="s">
        <v>114</v>
      </c>
      <c r="H35" s="2">
        <v>34</v>
      </c>
      <c r="I35" s="3" t="s">
        <v>3</v>
      </c>
      <c r="J35" s="3" t="s">
        <v>120</v>
      </c>
      <c r="K35" s="21" t="s">
        <v>111</v>
      </c>
      <c r="L35" s="33"/>
    </row>
    <row r="36" spans="1:12" x14ac:dyDescent="0.3">
      <c r="A36" s="5" t="s">
        <v>25</v>
      </c>
      <c r="B36" s="10">
        <v>43354</v>
      </c>
      <c r="C36" s="11" t="s">
        <v>1</v>
      </c>
      <c r="D36" s="11" t="s">
        <v>166</v>
      </c>
      <c r="E36" s="1" t="s">
        <v>128</v>
      </c>
      <c r="F36" s="1" t="s">
        <v>12</v>
      </c>
      <c r="G36" s="1" t="s">
        <v>115</v>
      </c>
      <c r="H36" s="2">
        <v>72</v>
      </c>
      <c r="I36" s="3" t="s">
        <v>4</v>
      </c>
      <c r="J36" s="3" t="s">
        <v>125</v>
      </c>
      <c r="K36" s="21" t="s">
        <v>111</v>
      </c>
      <c r="L36" s="33"/>
    </row>
    <row r="37" spans="1:12" x14ac:dyDescent="0.3">
      <c r="A37" s="4" t="s">
        <v>27</v>
      </c>
      <c r="B37" s="7">
        <v>43369</v>
      </c>
      <c r="C37" s="9" t="s">
        <v>1</v>
      </c>
      <c r="D37" s="9" t="s">
        <v>167</v>
      </c>
      <c r="E37" s="2" t="s">
        <v>131</v>
      </c>
      <c r="F37" s="2"/>
      <c r="G37" s="2"/>
      <c r="H37" s="2">
        <v>25</v>
      </c>
      <c r="I37" s="3" t="s">
        <v>3</v>
      </c>
      <c r="J37" s="3" t="s">
        <v>129</v>
      </c>
      <c r="K37" s="21" t="s">
        <v>111</v>
      </c>
      <c r="L37" s="33"/>
    </row>
    <row r="38" spans="1:12" x14ac:dyDescent="0.3">
      <c r="A38" s="4" t="s">
        <v>133</v>
      </c>
      <c r="B38" s="7">
        <v>43397</v>
      </c>
      <c r="C38" s="9" t="s">
        <v>22</v>
      </c>
      <c r="D38" s="9" t="s">
        <v>158</v>
      </c>
      <c r="E38" s="2" t="s">
        <v>134</v>
      </c>
      <c r="F38" s="2"/>
      <c r="G38" s="2"/>
      <c r="H38" s="2">
        <v>7</v>
      </c>
      <c r="I38" s="3" t="s">
        <v>5</v>
      </c>
      <c r="J38" s="3" t="s">
        <v>132</v>
      </c>
      <c r="K38" s="21" t="s">
        <v>111</v>
      </c>
      <c r="L38" s="33"/>
    </row>
    <row r="39" spans="1:12" x14ac:dyDescent="0.3">
      <c r="A39" s="12">
        <v>37</v>
      </c>
      <c r="B39" s="12"/>
      <c r="C39" s="12"/>
      <c r="D39" s="12"/>
      <c r="E39" s="12"/>
      <c r="F39" s="12">
        <v>90</v>
      </c>
      <c r="G39" s="12"/>
      <c r="H39" s="12">
        <f>SUM(H2:H38)</f>
        <v>1211</v>
      </c>
      <c r="I39" s="12"/>
      <c r="J39" s="14">
        <v>112</v>
      </c>
      <c r="K39" s="16"/>
      <c r="L39" s="16"/>
    </row>
    <row r="45" spans="1:12" ht="60" x14ac:dyDescent="0.3">
      <c r="A45" s="26" t="s">
        <v>171</v>
      </c>
      <c r="B45" s="27" t="s">
        <v>173</v>
      </c>
      <c r="C45" s="28" t="s">
        <v>169</v>
      </c>
    </row>
    <row r="46" spans="1:12" ht="15.75" x14ac:dyDescent="0.3">
      <c r="A46" s="24">
        <v>2006</v>
      </c>
      <c r="B46" s="23">
        <v>1</v>
      </c>
      <c r="C46" s="25">
        <v>0</v>
      </c>
    </row>
    <row r="47" spans="1:12" ht="15.75" x14ac:dyDescent="0.3">
      <c r="A47" s="24">
        <v>2007</v>
      </c>
      <c r="B47" s="23">
        <v>13</v>
      </c>
      <c r="C47" s="25">
        <v>6</v>
      </c>
    </row>
    <row r="48" spans="1:12" ht="15.75" x14ac:dyDescent="0.3">
      <c r="A48" s="24">
        <v>2008</v>
      </c>
      <c r="B48" s="23">
        <v>15</v>
      </c>
      <c r="C48" s="25">
        <v>4</v>
      </c>
    </row>
    <row r="49" spans="1:3" ht="15.75" x14ac:dyDescent="0.3">
      <c r="A49" s="24">
        <v>2009</v>
      </c>
      <c r="B49" s="23">
        <v>32</v>
      </c>
      <c r="C49" s="25">
        <v>6</v>
      </c>
    </row>
    <row r="50" spans="1:3" ht="15.75" x14ac:dyDescent="0.3">
      <c r="A50" s="24">
        <v>2010</v>
      </c>
      <c r="B50" s="23">
        <v>39</v>
      </c>
      <c r="C50" s="25">
        <v>1</v>
      </c>
    </row>
    <row r="51" spans="1:3" ht="15.75" x14ac:dyDescent="0.3">
      <c r="A51" s="24">
        <v>2011</v>
      </c>
      <c r="B51" s="23">
        <v>42</v>
      </c>
      <c r="C51" s="25">
        <v>9</v>
      </c>
    </row>
    <row r="52" spans="1:3" ht="15.75" x14ac:dyDescent="0.3">
      <c r="A52" s="24">
        <v>2012</v>
      </c>
      <c r="B52" s="23">
        <v>39</v>
      </c>
      <c r="C52" s="25">
        <v>3</v>
      </c>
    </row>
    <row r="53" spans="1:3" ht="15.75" x14ac:dyDescent="0.3">
      <c r="A53" s="24">
        <v>2013</v>
      </c>
      <c r="B53" s="23">
        <v>39</v>
      </c>
      <c r="C53" s="25">
        <v>3</v>
      </c>
    </row>
    <row r="54" spans="1:3" ht="15.75" x14ac:dyDescent="0.3">
      <c r="A54" s="24">
        <v>2014</v>
      </c>
      <c r="B54" s="23">
        <v>45</v>
      </c>
      <c r="C54" s="25">
        <v>6</v>
      </c>
    </row>
    <row r="55" spans="1:3" ht="15.75" x14ac:dyDescent="0.3">
      <c r="A55" s="24">
        <v>2015</v>
      </c>
      <c r="B55" s="23">
        <v>66</v>
      </c>
      <c r="C55" s="25">
        <v>16</v>
      </c>
    </row>
    <row r="56" spans="1:3" ht="15.75" x14ac:dyDescent="0.3">
      <c r="A56" s="24">
        <v>2016</v>
      </c>
      <c r="B56" s="23">
        <v>231</v>
      </c>
      <c r="C56" s="25">
        <v>21</v>
      </c>
    </row>
    <row r="57" spans="1:3" ht="15.75" x14ac:dyDescent="0.3">
      <c r="A57" s="24">
        <v>2017</v>
      </c>
      <c r="B57" s="23">
        <v>341</v>
      </c>
      <c r="C57" s="25">
        <v>17</v>
      </c>
    </row>
    <row r="58" spans="1:3" ht="15.75" x14ac:dyDescent="0.3">
      <c r="A58" s="29" t="s">
        <v>170</v>
      </c>
      <c r="B58" s="30">
        <v>287</v>
      </c>
      <c r="C58" s="31">
        <v>20</v>
      </c>
    </row>
    <row r="59" spans="1:3" ht="15.75" x14ac:dyDescent="0.3">
      <c r="A59" s="29" t="s">
        <v>176</v>
      </c>
      <c r="B59" s="30">
        <f>SUM(B46:B58)</f>
        <v>1190</v>
      </c>
      <c r="C59" s="31">
        <f>SUM(C46:C58)</f>
        <v>112</v>
      </c>
    </row>
  </sheetData>
  <autoFilter ref="A1:K39"/>
  <dataValidations count="1">
    <dataValidation type="list" allowBlank="1" showInputMessage="1" showErrorMessage="1" sqref="I2:I38">
      <formula1>"JRO,NRO,CRO,VRO"</formula1>
    </dataValidation>
  </dataValidations>
  <pageMargins left="0.43307086614173229" right="0.23622047244094491" top="0.94488188976377963" bottom="0.74803149606299213" header="0.31496062992125984" footer="0.31496062992125984"/>
  <pageSetup paperSize="9" scale="60" orientation="landscape" verticalDpi="0" r:id="rId1"/>
  <headerFooter>
    <oddHeader>&amp;L&amp;G</oddHeader>
    <oddFooter>&amp;L&amp;"Trebuchet MS,Italic"&amp;9This document is not to be disclosed to any third party without the prior consent of the European Border and Coast Guard Agency (Frontex)</oddFooter>
  </headerFooter>
  <legacyDrawingHF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C701DD1E86FE4DA373B4EDF9EFCADF" ma:contentTypeVersion="0" ma:contentTypeDescription="Create a new document." ma:contentTypeScope="" ma:versionID="f872265de2f59e0249b8136bcfa2d24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15B1C9-4056-47B9-AFD7-0A1DC15F66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1ACE1F-B572-4ECF-8302-C8762B7B16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24999AC-6F23-47C1-9019-D312E8BB345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CHE_ROs_2017-2018</vt:lpstr>
      <vt:lpstr>'CHE_ROs_2017-2018'!Print_Area</vt:lpstr>
      <vt:lpstr>'CHE_ROs_2017-2018'!Print_Titles</vt:lpstr>
    </vt:vector>
  </TitlesOfParts>
  <Company>FRONTEX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ROs overview 1.01.2017 – 30.06.2018</dc:title>
  <dc:creator>Windows User</dc:creator>
  <cp:lastModifiedBy>Petra Havlickova</cp:lastModifiedBy>
  <cp:lastPrinted>2018-11-16T10:40:16Z</cp:lastPrinted>
  <dcterms:created xsi:type="dcterms:W3CDTF">2017-07-31T13:06:46Z</dcterms:created>
  <dcterms:modified xsi:type="dcterms:W3CDTF">2018-12-10T16:53:40Z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0x010100C3C701DD1E86FE4DA373B4EDF9EFCADF</vt:lpwstr>
  </property>
  <property fmtid="{D5CDD505-2E9C-101B-9397-08002B2CF9AE}" pid="3" name="CCMSystem">
    <vt:lpwstr> </vt:lpwstr>
  </property>
  <property fmtid="{D5CDD505-2E9C-101B-9397-08002B2CF9AE}" pid="4" name="CCMEventContext">
    <vt:lpwstr>f5d4c8a6-7fea-49ca-baae-2df34cf5e157</vt:lpwstr>
  </property>
</Properties>
</file>